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20955" windowHeight="9720"/>
  </bookViews>
  <sheets>
    <sheet name="Лист2" sheetId="1" r:id="rId1"/>
  </sheets>
  <definedNames>
    <definedName name="_xlnm._FilterDatabase" localSheetId="0" hidden="1">Лист2!$A$2:$L$112</definedName>
  </definedNames>
  <calcPr calcId="144525"/>
</workbook>
</file>

<file path=xl/calcChain.xml><?xml version="1.0" encoding="utf-8"?>
<calcChain xmlns="http://schemas.openxmlformats.org/spreadsheetml/2006/main">
  <c r="I16" i="1" l="1"/>
  <c r="L16" i="1"/>
  <c r="L108" i="1" l="1"/>
  <c r="I108" i="1"/>
  <c r="L107" i="1"/>
  <c r="I107" i="1"/>
  <c r="L106" i="1"/>
  <c r="I106" i="1"/>
  <c r="L105" i="1"/>
  <c r="I105" i="1"/>
  <c r="L104" i="1"/>
  <c r="I104" i="1"/>
  <c r="L103" i="1"/>
  <c r="I103" i="1"/>
  <c r="L102" i="1"/>
  <c r="I102" i="1"/>
  <c r="L101" i="1"/>
  <c r="I101" i="1"/>
  <c r="L100" i="1"/>
  <c r="I100" i="1"/>
  <c r="L99" i="1"/>
  <c r="I99" i="1"/>
  <c r="L98" i="1"/>
  <c r="I98" i="1"/>
  <c r="L97" i="1"/>
  <c r="I97" i="1"/>
  <c r="L96" i="1"/>
  <c r="I96" i="1"/>
  <c r="L95" i="1"/>
  <c r="I95" i="1"/>
  <c r="L94" i="1"/>
  <c r="I94" i="1"/>
  <c r="L93" i="1"/>
  <c r="I93" i="1"/>
  <c r="L92" i="1"/>
  <c r="I92" i="1"/>
  <c r="L91" i="1"/>
  <c r="I91" i="1"/>
  <c r="L90" i="1"/>
  <c r="I90" i="1"/>
  <c r="L89" i="1"/>
  <c r="I89" i="1"/>
  <c r="L88" i="1"/>
  <c r="I88" i="1"/>
  <c r="L87" i="1"/>
  <c r="I87" i="1"/>
  <c r="L86" i="1"/>
  <c r="I86" i="1"/>
  <c r="L85" i="1"/>
  <c r="I85" i="1"/>
  <c r="L84" i="1"/>
  <c r="I84" i="1"/>
  <c r="L83" i="1"/>
  <c r="I83" i="1"/>
  <c r="L82" i="1"/>
  <c r="I82" i="1"/>
  <c r="L81" i="1"/>
  <c r="I81" i="1"/>
  <c r="L80" i="1"/>
  <c r="I80" i="1"/>
  <c r="L79" i="1"/>
  <c r="I79" i="1"/>
  <c r="L78" i="1"/>
  <c r="I78" i="1"/>
  <c r="L77" i="1"/>
  <c r="I77" i="1"/>
  <c r="L76" i="1"/>
  <c r="I76" i="1"/>
  <c r="L75" i="1"/>
  <c r="I75" i="1"/>
  <c r="L74" i="1"/>
  <c r="I74" i="1"/>
  <c r="L73" i="1"/>
  <c r="I73" i="1"/>
  <c r="L72" i="1"/>
  <c r="I72" i="1"/>
  <c r="L71" i="1"/>
  <c r="I71" i="1"/>
  <c r="L70" i="1"/>
  <c r="I70" i="1"/>
  <c r="L69" i="1"/>
  <c r="I69" i="1"/>
  <c r="L68" i="1"/>
  <c r="I68" i="1"/>
  <c r="L67" i="1"/>
  <c r="I67" i="1"/>
  <c r="L66" i="1"/>
  <c r="I66" i="1"/>
  <c r="L65" i="1"/>
  <c r="I65" i="1"/>
  <c r="L64" i="1"/>
  <c r="I64" i="1"/>
  <c r="L63" i="1"/>
  <c r="I63" i="1"/>
  <c r="L62" i="1"/>
  <c r="I62" i="1"/>
  <c r="L61" i="1"/>
  <c r="I61" i="1"/>
  <c r="L60" i="1"/>
  <c r="I60" i="1"/>
  <c r="L59" i="1"/>
  <c r="L58" i="1"/>
  <c r="I58" i="1"/>
  <c r="L57" i="1"/>
  <c r="I57" i="1"/>
  <c r="L56" i="1"/>
  <c r="I56" i="1"/>
  <c r="L55" i="1"/>
  <c r="I55" i="1"/>
  <c r="L54" i="1"/>
  <c r="I54" i="1"/>
  <c r="L53" i="1"/>
  <c r="I53" i="1"/>
  <c r="L34" i="1"/>
  <c r="I34" i="1"/>
  <c r="L33" i="1"/>
  <c r="I33" i="1"/>
  <c r="L32" i="1"/>
  <c r="I32" i="1"/>
  <c r="L31" i="1"/>
  <c r="I31" i="1"/>
  <c r="L30" i="1"/>
  <c r="I30" i="1"/>
  <c r="L29" i="1"/>
  <c r="I29" i="1"/>
  <c r="L28" i="1"/>
  <c r="I28" i="1"/>
  <c r="L27" i="1"/>
  <c r="I27" i="1"/>
  <c r="L26" i="1"/>
  <c r="I26" i="1"/>
  <c r="L25" i="1"/>
  <c r="I25" i="1"/>
  <c r="L24" i="1"/>
  <c r="I24" i="1"/>
  <c r="L23" i="1"/>
  <c r="I23" i="1"/>
  <c r="L22" i="1"/>
  <c r="I22" i="1"/>
  <c r="L21" i="1"/>
  <c r="I21" i="1"/>
  <c r="L20" i="1"/>
  <c r="I20" i="1"/>
  <c r="L19" i="1"/>
  <c r="I19" i="1"/>
  <c r="L18" i="1"/>
  <c r="I18" i="1"/>
  <c r="L17" i="1"/>
  <c r="I17" i="1"/>
  <c r="L15" i="1"/>
  <c r="I15" i="1"/>
  <c r="L14" i="1"/>
  <c r="I14" i="1"/>
  <c r="L13" i="1"/>
  <c r="I13" i="1"/>
  <c r="L12" i="1"/>
  <c r="I12" i="1"/>
  <c r="L11" i="1"/>
  <c r="I11" i="1"/>
  <c r="L10" i="1"/>
  <c r="I10" i="1"/>
  <c r="L9" i="1"/>
  <c r="I9" i="1"/>
  <c r="L8" i="1"/>
  <c r="I8" i="1"/>
  <c r="K7" i="1"/>
  <c r="J7" i="1"/>
  <c r="H7" i="1"/>
  <c r="G7" i="1"/>
</calcChain>
</file>

<file path=xl/sharedStrings.xml><?xml version="1.0" encoding="utf-8"?>
<sst xmlns="http://schemas.openxmlformats.org/spreadsheetml/2006/main" count="340" uniqueCount="147">
  <si>
    <t>№ п/п</t>
  </si>
  <si>
    <t>№ кадастрового квартала</t>
  </si>
  <si>
    <t>Муниципальное образование</t>
  </si>
  <si>
    <t>Сведения о КК до выполнения ККР</t>
  </si>
  <si>
    <t>Земельные участки</t>
  </si>
  <si>
    <t xml:space="preserve"> Здания, сооружения, а также объекты незавершенного строительства</t>
  </si>
  <si>
    <t>Исполнитель Работ</t>
  </si>
  <si>
    <t xml:space="preserve"> Всего в квартале</t>
  </si>
  <si>
    <t xml:space="preserve">Границы которых установлены
</t>
  </si>
  <si>
    <t>доля с границами</t>
  </si>
  <si>
    <t xml:space="preserve">Всего в квартале
</t>
  </si>
  <si>
    <t xml:space="preserve"> С координатной привязкой
</t>
  </si>
  <si>
    <t>Количество (ед.)</t>
  </si>
  <si>
    <t>Столбец1</t>
  </si>
  <si>
    <t>Столбец6</t>
  </si>
  <si>
    <t>Столбец7</t>
  </si>
  <si>
    <t>Столбец14</t>
  </si>
  <si>
    <t>Столбец16</t>
  </si>
  <si>
    <t>Столбец19</t>
  </si>
  <si>
    <t>Столбец20</t>
  </si>
  <si>
    <t>71:31:040202</t>
  </si>
  <si>
    <t>Узловский район</t>
  </si>
  <si>
    <t>ООО "Компас Тевяшова"</t>
  </si>
  <si>
    <t>71:31:020201</t>
  </si>
  <si>
    <t>71:31:050306</t>
  </si>
  <si>
    <t>71:31:040307</t>
  </si>
  <si>
    <t>71:31:050201</t>
  </si>
  <si>
    <t>71:31:010203</t>
  </si>
  <si>
    <t>71:31:040102</t>
  </si>
  <si>
    <t>71:31:050304</t>
  </si>
  <si>
    <t>71:31:020103</t>
  </si>
  <si>
    <t>71:31:030104</t>
  </si>
  <si>
    <t>71:31:030103</t>
  </si>
  <si>
    <t>71:31:010104</t>
  </si>
  <si>
    <t>71:31:040101</t>
  </si>
  <si>
    <t>71:31:040103</t>
  </si>
  <si>
    <t>71:31:040201</t>
  </si>
  <si>
    <t xml:space="preserve">71:31:040203 </t>
  </si>
  <si>
    <t>ООО ПКБ "Азимут-Юг"</t>
  </si>
  <si>
    <t>71:31:010204</t>
  </si>
  <si>
    <t>71:31:020101</t>
  </si>
  <si>
    <t>71:31:020202</t>
  </si>
  <si>
    <t>71:26:020206</t>
  </si>
  <si>
    <t>г. Донской</t>
  </si>
  <si>
    <t>71:26:020108</t>
  </si>
  <si>
    <t>71:26:020204</t>
  </si>
  <si>
    <t>71:26:020203</t>
  </si>
  <si>
    <t>71:26:010207</t>
  </si>
  <si>
    <t>Филиал ППК "Роскадастр"</t>
  </si>
  <si>
    <t>71:26:010206</t>
  </si>
  <si>
    <t>71:26:020103</t>
  </si>
  <si>
    <t>Кимовский район</t>
  </si>
  <si>
    <t>71:28:010201</t>
  </si>
  <si>
    <t>71:11:020202</t>
  </si>
  <si>
    <t>71:28:010107</t>
  </si>
  <si>
    <t>71:28:010401</t>
  </si>
  <si>
    <t>71:28:010108</t>
  </si>
  <si>
    <t>71:11:010204</t>
  </si>
  <si>
    <t>71:11:010304</t>
  </si>
  <si>
    <t>71:11:010202</t>
  </si>
  <si>
    <t>71:11:010301</t>
  </si>
  <si>
    <t>71:11:010302</t>
  </si>
  <si>
    <t>71:11:010404</t>
  </si>
  <si>
    <t>71:28:010509</t>
  </si>
  <si>
    <t>71:28:010402</t>
  </si>
  <si>
    <t>71:11:050404</t>
  </si>
  <si>
    <t>71:11:050209</t>
  </si>
  <si>
    <t>71:11:050306</t>
  </si>
  <si>
    <t>71:11:050206</t>
  </si>
  <si>
    <t>71:11:020603</t>
  </si>
  <si>
    <t>71:25:040202</t>
  </si>
  <si>
    <t>Богородицкий район</t>
  </si>
  <si>
    <t>71:25:020102</t>
  </si>
  <si>
    <t>71:25:020202</t>
  </si>
  <si>
    <t>71:25:030103</t>
  </si>
  <si>
    <t>71:25:030402</t>
  </si>
  <si>
    <t>71:25:040201</t>
  </si>
  <si>
    <t>71:25:030307</t>
  </si>
  <si>
    <t>71:25:030302</t>
  </si>
  <si>
    <t>71:25:030301</t>
  </si>
  <si>
    <t>71:25:040102</t>
  </si>
  <si>
    <t>ИП Котельникова Юлия Владимировна</t>
  </si>
  <si>
    <t>71:23:010103</t>
  </si>
  <si>
    <t>Ясногорский район</t>
  </si>
  <si>
    <t>71:23:010203</t>
  </si>
  <si>
    <t>71:23:010204</t>
  </si>
  <si>
    <t>71:23:010205</t>
  </si>
  <si>
    <t>71:23:010401</t>
  </si>
  <si>
    <t>71:23:020108</t>
  </si>
  <si>
    <t>71:23:060302</t>
  </si>
  <si>
    <t>71:15:070204</t>
  </si>
  <si>
    <t>Новомосковский район</t>
  </si>
  <si>
    <t>71:15:070205</t>
  </si>
  <si>
    <t>71:15:060302</t>
  </si>
  <si>
    <t>71:15:030702</t>
  </si>
  <si>
    <t>71:15:040608</t>
  </si>
  <si>
    <t>71:15:040607</t>
  </si>
  <si>
    <t>71:15:030510</t>
  </si>
  <si>
    <t>71:15:030511</t>
  </si>
  <si>
    <t>71:27:020207</t>
  </si>
  <si>
    <t>г. Ефремов</t>
  </si>
  <si>
    <t>Ефремовский район</t>
  </si>
  <si>
    <t>71:08:060203</t>
  </si>
  <si>
    <t>71:27:020105</t>
  </si>
  <si>
    <t>71:27:020203</t>
  </si>
  <si>
    <t>71:27:020107</t>
  </si>
  <si>
    <t>71:27:020102</t>
  </si>
  <si>
    <t>71:08:010702</t>
  </si>
  <si>
    <t>71:27:020202</t>
  </si>
  <si>
    <t>71:27:020103</t>
  </si>
  <si>
    <t>71:08:060305</t>
  </si>
  <si>
    <t>71:27:020104</t>
  </si>
  <si>
    <t>71:08:020505</t>
  </si>
  <si>
    <t>71:08:010308</t>
  </si>
  <si>
    <t>71:08:020506</t>
  </si>
  <si>
    <t>71:08:050106</t>
  </si>
  <si>
    <t>71:08:060202</t>
  </si>
  <si>
    <t>71:08:050112</t>
  </si>
  <si>
    <t>71:08:060304</t>
  </si>
  <si>
    <t>71:08:010703</t>
  </si>
  <si>
    <t>71:08:010410</t>
  </si>
  <si>
    <t>71:08:010411</t>
  </si>
  <si>
    <t>71:08:020107</t>
  </si>
  <si>
    <t>71:08:010408</t>
  </si>
  <si>
    <t>71:08:010606</t>
  </si>
  <si>
    <t>71:08:060206</t>
  </si>
  <si>
    <t>71:08:010604</t>
  </si>
  <si>
    <t>71:08:010608</t>
  </si>
  <si>
    <t>71:08:010107</t>
  </si>
  <si>
    <t>71:08:010101</t>
  </si>
  <si>
    <t xml:space="preserve">ООО "Компас Тевяшова" </t>
  </si>
  <si>
    <t>Жаренков Максим Николаевич, 
Денисова Маргарита Петровна</t>
  </si>
  <si>
    <t>Жаренков Максим Николаевич, Денисова Маргарита Петровна</t>
  </si>
  <si>
    <t>Потапова Елена Александровна
Хасанова Татьяна Валерьевна</t>
  </si>
  <si>
    <t>СО Ассоциация  «Некоммерческое партнерство «Кадастровые инженеры юга»</t>
  </si>
  <si>
    <t>Саморегулируемая Ассоциация «Союз кадастровых инженеров»</t>
  </si>
  <si>
    <t>Саморегулируемая Ассоциация «Гильдия кадастровых инженеров»</t>
  </si>
  <si>
    <t>Жаренков Максим Николаевич,
Денисова Маргарита Петровна</t>
  </si>
  <si>
    <t>Ассоциация саморегулируемой организации «ОПКД»</t>
  </si>
  <si>
    <t>Котельникова Юлия Владимировна</t>
  </si>
  <si>
    <t>Жаренков Максим Николаевич</t>
  </si>
  <si>
    <t>Саморегулируемая  организация «Кадастровые инженеры юга»</t>
  </si>
  <si>
    <t>Кандельянц  Каринэ Павловна</t>
  </si>
  <si>
    <t>АСО «Объединение кадастровых инженеров»</t>
  </si>
  <si>
    <t>Сорока Юрий Сергеевич</t>
  </si>
  <si>
    <t>Коробкова Юлия Александровна Ассоциация СРО "МСКИ"        ООО "ПКБ "АЗИМУТ-ЮГ"</t>
  </si>
  <si>
    <t xml:space="preserve">Ассоциация СРО "МСКИ"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</si>
</sst>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</font>
    <font>
      <sz val="12"/>
      <color theme="1"/>
      <name val="Times New Roman"/>
    </font>
    <font>
      <sz val="11"/>
      <color theme="1"/>
      <name val="Times New Roman"/>
    </font>
    <font>
      <sz val="8"/>
      <color theme="1"/>
      <name val="Times New Roman"/>
    </font>
    <font>
      <b/>
      <sz val="8"/>
      <name val="Times New Roman"/>
    </font>
    <font>
      <b/>
      <sz val="8"/>
      <color theme="6" tint="-0.249977111117893"/>
      <name val="Times New Roman"/>
    </font>
    <font>
      <sz val="9"/>
      <name val="Times New Roman"/>
    </font>
    <font>
      <sz val="12"/>
      <name val="Times New Roman"/>
    </font>
    <font>
      <sz val="11"/>
      <color theme="6" tint="-0.249977111117893"/>
      <name val="Calibri"/>
      <scheme val="minor"/>
    </font>
    <font>
      <sz val="11"/>
      <name val="Calibri"/>
      <scheme val="minor"/>
    </font>
    <font>
      <sz val="12"/>
      <color rgb="FF00000A"/>
      <name val="Times New Roman"/>
    </font>
    <font>
      <sz val="11"/>
      <name val="PT Astra Serif"/>
    </font>
    <font>
      <sz val="10"/>
      <name val="PT Astra Serif"/>
    </font>
    <font>
      <sz val="10"/>
      <name val="Times New Roman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6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E2EFDA"/>
        <bgColor rgb="FFE2EFDA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4" tint="0.59999389629810485"/>
        <bgColor theme="6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indexed="65"/>
        <bgColor rgb="FFF2F2F2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E2EFDA"/>
      </patternFill>
    </fill>
    <fill>
      <patternFill patternType="solid">
        <fgColor rgb="FFFF0000"/>
        <bgColor theme="6" tint="0.79998168889431442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86">
    <xf numFmtId="0" fontId="0" fillId="0" borderId="0" xfId="0"/>
    <xf numFmtId="14" fontId="0" fillId="0" borderId="1" xfId="0" applyNumberFormat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3" fillId="4" borderId="4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3" fillId="5" borderId="5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4" borderId="9" xfId="0" applyFont="1" applyFill="1" applyBorder="1" applyAlignment="1">
      <alignment horizontal="center" vertical="top" wrapText="1"/>
    </xf>
    <xf numFmtId="0" fontId="3" fillId="5" borderId="4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0" fontId="3" fillId="4" borderId="10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6" borderId="8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10" fontId="3" fillId="0" borderId="8" xfId="0" applyNumberFormat="1" applyFont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0" borderId="8" xfId="0" applyFont="1" applyBorder="1"/>
    <xf numFmtId="0" fontId="3" fillId="8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11" xfId="0" applyFont="1" applyBorder="1"/>
    <xf numFmtId="0" fontId="13" fillId="6" borderId="1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/>
    </xf>
    <xf numFmtId="0" fontId="11" fillId="9" borderId="8" xfId="0" applyFont="1" applyFill="1" applyBorder="1" applyAlignment="1">
      <alignment horizontal="center"/>
    </xf>
    <xf numFmtId="0" fontId="11" fillId="10" borderId="11" xfId="0" applyFont="1" applyFill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11" fillId="10" borderId="6" xfId="0" applyFont="1" applyFill="1" applyBorder="1" applyAlignment="1">
      <alignment horizontal="center"/>
    </xf>
    <xf numFmtId="0" fontId="11" fillId="10" borderId="5" xfId="0" applyFont="1" applyFill="1" applyBorder="1" applyAlignment="1">
      <alignment horizontal="center"/>
    </xf>
    <xf numFmtId="0" fontId="11" fillId="1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4" fillId="11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10" xfId="0" applyFont="1" applyFill="1" applyBorder="1" applyAlignment="1">
      <alignment horizontal="center" vertical="top" wrapText="1"/>
    </xf>
    <xf numFmtId="0" fontId="9" fillId="7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8" fillId="12" borderId="1" xfId="0" applyFont="1" applyFill="1" applyBorder="1" applyAlignment="1">
      <alignment horizontal="center" vertical="center"/>
    </xf>
    <xf numFmtId="0" fontId="18" fillId="13" borderId="11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/>
    </xf>
    <xf numFmtId="10" fontId="18" fillId="12" borderId="8" xfId="0" applyNumberFormat="1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/>
    <xf numFmtId="0" fontId="0" fillId="0" borderId="14" xfId="0" applyBorder="1" applyAlignment="1"/>
    <xf numFmtId="0" fontId="0" fillId="0" borderId="14" xfId="0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8" fillId="13" borderId="12" xfId="0" applyFont="1" applyFill="1" applyBorder="1" applyAlignment="1">
      <alignment horizontal="center" vertical="center" wrapText="1"/>
    </xf>
    <xf numFmtId="0" fontId="9" fillId="7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wrapText="1"/>
    </xf>
    <xf numFmtId="0" fontId="0" fillId="0" borderId="14" xfId="0" applyBorder="1" applyAlignment="1">
      <alignment wrapText="1"/>
    </xf>
    <xf numFmtId="0" fontId="0" fillId="3" borderId="3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7" xfId="0" applyFont="1" applyFill="1" applyBorder="1" applyAlignment="1">
      <alignment horizontal="center" vertical="top" wrapText="1"/>
    </xf>
    <xf numFmtId="0" fontId="3" fillId="4" borderId="10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view="pageBreakPreview" workbookViewId="0">
      <pane ySplit="1" topLeftCell="A2" activePane="bottomLeft" state="frozen"/>
      <selection activeCell="B76" sqref="B76"/>
      <selection pane="bottomLeft" activeCell="D32" sqref="D32:D34"/>
    </sheetView>
  </sheetViews>
  <sheetFormatPr defaultRowHeight="15"/>
  <cols>
    <col min="1" max="1" width="4.28515625" customWidth="1"/>
    <col min="2" max="2" width="20" customWidth="1"/>
    <col min="3" max="5" width="19.28515625" customWidth="1"/>
    <col min="6" max="6" width="19" customWidth="1"/>
    <col min="7" max="7" width="17.140625" customWidth="1"/>
    <col min="8" max="8" width="10.85546875" customWidth="1"/>
    <col min="9" max="9" width="11.85546875" customWidth="1"/>
    <col min="10" max="10" width="12.7109375" customWidth="1"/>
    <col min="11" max="11" width="11.42578125" customWidth="1"/>
    <col min="12" max="12" width="12" customWidth="1"/>
    <col min="13" max="13" width="13.7109375" customWidth="1"/>
  </cols>
  <sheetData>
    <row r="1" spans="1:12" ht="33.75" customHeight="1">
      <c r="A1" s="1"/>
      <c r="B1" s="2"/>
      <c r="C1" s="75"/>
      <c r="D1" s="76"/>
      <c r="E1" s="76"/>
      <c r="F1" s="76"/>
      <c r="G1" s="77"/>
    </row>
    <row r="2" spans="1:12" ht="21.75" customHeight="1">
      <c r="A2" s="78" t="s">
        <v>0</v>
      </c>
      <c r="B2" s="79" t="s">
        <v>1</v>
      </c>
      <c r="C2" s="79" t="s">
        <v>2</v>
      </c>
      <c r="D2" s="45"/>
      <c r="E2" s="45"/>
      <c r="F2" s="3"/>
      <c r="G2" s="82" t="s">
        <v>3</v>
      </c>
      <c r="H2" s="82"/>
      <c r="I2" s="82"/>
      <c r="J2" s="82"/>
      <c r="K2" s="82"/>
      <c r="L2" s="5"/>
    </row>
    <row r="3" spans="1:12" ht="41.25" customHeight="1">
      <c r="A3" s="78"/>
      <c r="B3" s="80"/>
      <c r="C3" s="80"/>
      <c r="D3" s="46"/>
      <c r="E3" s="46"/>
      <c r="F3" s="6"/>
      <c r="G3" s="82" t="s">
        <v>4</v>
      </c>
      <c r="H3" s="82"/>
      <c r="I3" s="4"/>
      <c r="J3" s="83" t="s">
        <v>5</v>
      </c>
      <c r="K3" s="83"/>
      <c r="L3" s="7"/>
    </row>
    <row r="4" spans="1:12" ht="333" customHeight="1">
      <c r="A4" s="78"/>
      <c r="B4" s="80"/>
      <c r="C4" s="80"/>
      <c r="D4" s="9"/>
      <c r="E4" s="9"/>
      <c r="F4" s="9" t="s">
        <v>6</v>
      </c>
      <c r="G4" s="8" t="s">
        <v>7</v>
      </c>
      <c r="H4" s="8" t="s">
        <v>8</v>
      </c>
      <c r="I4" s="8" t="s">
        <v>9</v>
      </c>
      <c r="J4" s="10" t="s">
        <v>10</v>
      </c>
      <c r="K4" s="10" t="s">
        <v>11</v>
      </c>
      <c r="L4" s="11" t="s">
        <v>9</v>
      </c>
    </row>
    <row r="5" spans="1:12" ht="35.25" customHeight="1">
      <c r="A5" s="78"/>
      <c r="B5" s="81"/>
      <c r="C5" s="81"/>
      <c r="D5" s="47"/>
      <c r="E5" s="47"/>
      <c r="F5" s="12"/>
      <c r="G5" s="4" t="s">
        <v>12</v>
      </c>
      <c r="H5" s="4" t="s">
        <v>12</v>
      </c>
      <c r="I5" s="4"/>
      <c r="J5" s="4" t="s">
        <v>12</v>
      </c>
      <c r="K5" s="4" t="s">
        <v>12</v>
      </c>
      <c r="L5" s="4"/>
    </row>
    <row r="6" spans="1:12" s="13" customFormat="1" ht="56.25" customHeight="1">
      <c r="A6" s="14" t="s">
        <v>13</v>
      </c>
      <c r="B6" s="14" t="s">
        <v>14</v>
      </c>
      <c r="C6" s="14" t="s">
        <v>15</v>
      </c>
      <c r="D6" s="14"/>
      <c r="E6" s="14"/>
      <c r="F6" s="14"/>
      <c r="G6" s="15" t="s">
        <v>16</v>
      </c>
      <c r="H6" s="15" t="s">
        <v>17</v>
      </c>
      <c r="I6" s="15"/>
      <c r="J6" s="15" t="s">
        <v>18</v>
      </c>
      <c r="K6" s="15" t="s">
        <v>19</v>
      </c>
      <c r="L6" s="15"/>
    </row>
    <row r="7" spans="1:12" s="16" customFormat="1" ht="21.75" customHeight="1" thickBot="1">
      <c r="A7" s="17"/>
      <c r="B7" s="17">
        <v>62</v>
      </c>
      <c r="C7" s="17"/>
      <c r="D7" s="17"/>
      <c r="E7" s="17"/>
      <c r="F7" s="17"/>
      <c r="G7" s="18">
        <f>SUM(G8:G59)</f>
        <v>6557</v>
      </c>
      <c r="H7" s="18">
        <f>SUM(H8:H59)</f>
        <v>5638</v>
      </c>
      <c r="I7" s="18"/>
      <c r="J7" s="18">
        <f>SUM(J8:J59)</f>
        <v>6109</v>
      </c>
      <c r="K7" s="18">
        <f>SUM(K8:K59)</f>
        <v>3784</v>
      </c>
      <c r="L7" s="18"/>
    </row>
    <row r="8" spans="1:12" ht="32.25" customHeight="1">
      <c r="A8" s="19">
        <v>1</v>
      </c>
      <c r="B8" s="20" t="s">
        <v>20</v>
      </c>
      <c r="C8" s="21" t="s">
        <v>21</v>
      </c>
      <c r="D8" s="71" t="s">
        <v>131</v>
      </c>
      <c r="E8" s="48"/>
      <c r="F8" s="21" t="s">
        <v>130</v>
      </c>
      <c r="G8" s="23">
        <v>105</v>
      </c>
      <c r="H8" s="23">
        <v>95</v>
      </c>
      <c r="I8" s="24">
        <f t="shared" ref="I8:I32" si="0">H8/G8</f>
        <v>0.90476190476190477</v>
      </c>
      <c r="J8" s="23">
        <v>66</v>
      </c>
      <c r="K8" s="23">
        <v>51</v>
      </c>
      <c r="L8" s="24">
        <f t="shared" ref="L8:L32" si="1">K8/J8</f>
        <v>0.77272727272727271</v>
      </c>
    </row>
    <row r="9" spans="1:12" ht="32.25" thickBot="1">
      <c r="A9" s="19">
        <v>2</v>
      </c>
      <c r="B9" s="20" t="s">
        <v>23</v>
      </c>
      <c r="C9" s="21" t="s">
        <v>21</v>
      </c>
      <c r="D9" s="62"/>
      <c r="E9" s="49"/>
      <c r="F9" s="21" t="s">
        <v>22</v>
      </c>
      <c r="G9" s="25">
        <v>241</v>
      </c>
      <c r="H9" s="25">
        <v>228</v>
      </c>
      <c r="I9" s="24">
        <f t="shared" si="0"/>
        <v>0.94605809128630702</v>
      </c>
      <c r="J9" s="25">
        <v>212</v>
      </c>
      <c r="K9" s="25">
        <v>166</v>
      </c>
      <c r="L9" s="24">
        <f t="shared" si="1"/>
        <v>0.78301886792452835</v>
      </c>
    </row>
    <row r="10" spans="1:12" ht="32.25" customHeight="1">
      <c r="A10" s="19">
        <v>4</v>
      </c>
      <c r="B10" s="20" t="s">
        <v>24</v>
      </c>
      <c r="C10" s="21" t="s">
        <v>21</v>
      </c>
      <c r="D10" s="62"/>
      <c r="E10" s="72" t="s">
        <v>134</v>
      </c>
      <c r="F10" s="21" t="s">
        <v>22</v>
      </c>
      <c r="G10" s="25">
        <v>10</v>
      </c>
      <c r="H10" s="25">
        <v>10</v>
      </c>
      <c r="I10" s="24">
        <f t="shared" si="0"/>
        <v>1</v>
      </c>
      <c r="J10" s="25">
        <v>92</v>
      </c>
      <c r="K10" s="25">
        <v>41</v>
      </c>
      <c r="L10" s="24">
        <f t="shared" si="1"/>
        <v>0.44565217391304346</v>
      </c>
    </row>
    <row r="11" spans="1:12" ht="41.25" customHeight="1">
      <c r="A11" s="19">
        <v>5</v>
      </c>
      <c r="B11" s="20" t="s">
        <v>25</v>
      </c>
      <c r="C11" s="21" t="s">
        <v>21</v>
      </c>
      <c r="D11" s="62"/>
      <c r="E11" s="62"/>
      <c r="F11" s="21" t="s">
        <v>22</v>
      </c>
      <c r="G11" s="25">
        <v>40</v>
      </c>
      <c r="H11" s="25">
        <v>38</v>
      </c>
      <c r="I11" s="24">
        <f t="shared" si="0"/>
        <v>0.95</v>
      </c>
      <c r="J11" s="25">
        <v>44</v>
      </c>
      <c r="K11" s="25">
        <v>35</v>
      </c>
      <c r="L11" s="24">
        <f t="shared" si="1"/>
        <v>0.79545454545454541</v>
      </c>
    </row>
    <row r="12" spans="1:12" ht="36.75" customHeight="1">
      <c r="A12" s="19">
        <v>6</v>
      </c>
      <c r="B12" s="20" t="s">
        <v>26</v>
      </c>
      <c r="C12" s="21" t="s">
        <v>21</v>
      </c>
      <c r="D12" s="62"/>
      <c r="E12" s="62"/>
      <c r="F12" s="21" t="s">
        <v>22</v>
      </c>
      <c r="G12" s="25">
        <v>40</v>
      </c>
      <c r="H12" s="25">
        <v>39</v>
      </c>
      <c r="I12" s="24">
        <f t="shared" si="0"/>
        <v>0.97499999999999998</v>
      </c>
      <c r="J12" s="25">
        <v>286</v>
      </c>
      <c r="K12" s="25">
        <v>36</v>
      </c>
      <c r="L12" s="24">
        <f t="shared" si="1"/>
        <v>0.12587412587412589</v>
      </c>
    </row>
    <row r="13" spans="1:12" ht="38.25" customHeight="1">
      <c r="A13" s="19">
        <v>7</v>
      </c>
      <c r="B13" s="20" t="s">
        <v>27</v>
      </c>
      <c r="C13" s="21" t="s">
        <v>21</v>
      </c>
      <c r="D13" s="62"/>
      <c r="E13" s="62"/>
      <c r="F13" s="21" t="s">
        <v>22</v>
      </c>
      <c r="G13" s="25">
        <v>120</v>
      </c>
      <c r="H13" s="25">
        <v>113</v>
      </c>
      <c r="I13" s="24">
        <f t="shared" si="0"/>
        <v>0.94166666666666665</v>
      </c>
      <c r="J13" s="25">
        <v>106</v>
      </c>
      <c r="K13" s="25">
        <v>86</v>
      </c>
      <c r="L13" s="24">
        <f t="shared" si="1"/>
        <v>0.81132075471698117</v>
      </c>
    </row>
    <row r="14" spans="1:12" ht="63" customHeight="1">
      <c r="A14" s="19">
        <v>8</v>
      </c>
      <c r="B14" s="20" t="s">
        <v>28</v>
      </c>
      <c r="C14" s="21" t="s">
        <v>21</v>
      </c>
      <c r="D14" s="62"/>
      <c r="E14" s="62"/>
      <c r="F14" s="21" t="s">
        <v>22</v>
      </c>
      <c r="G14" s="25">
        <v>238</v>
      </c>
      <c r="H14" s="25">
        <v>193</v>
      </c>
      <c r="I14" s="24">
        <f t="shared" si="0"/>
        <v>0.81092436974789917</v>
      </c>
      <c r="J14" s="25">
        <v>195</v>
      </c>
      <c r="K14" s="25">
        <v>147</v>
      </c>
      <c r="L14" s="24">
        <f t="shared" si="1"/>
        <v>0.75384615384615383</v>
      </c>
    </row>
    <row r="15" spans="1:12" ht="31.5">
      <c r="A15" s="19">
        <v>11</v>
      </c>
      <c r="B15" s="20" t="s">
        <v>29</v>
      </c>
      <c r="C15" s="21" t="s">
        <v>21</v>
      </c>
      <c r="D15" s="62"/>
      <c r="E15" s="62"/>
      <c r="F15" s="21" t="s">
        <v>22</v>
      </c>
      <c r="G15" s="25">
        <v>82</v>
      </c>
      <c r="H15" s="25">
        <v>63</v>
      </c>
      <c r="I15" s="24">
        <f t="shared" si="0"/>
        <v>0.76829268292682928</v>
      </c>
      <c r="J15" s="25">
        <v>50</v>
      </c>
      <c r="K15" s="25">
        <v>44</v>
      </c>
      <c r="L15" s="24">
        <f t="shared" si="1"/>
        <v>0.88</v>
      </c>
    </row>
    <row r="16" spans="1:12" ht="42" customHeight="1">
      <c r="A16" s="19">
        <v>12</v>
      </c>
      <c r="B16" s="20" t="s">
        <v>30</v>
      </c>
      <c r="C16" s="21" t="s">
        <v>21</v>
      </c>
      <c r="D16" s="62"/>
      <c r="E16" s="62"/>
      <c r="F16" s="21" t="s">
        <v>22</v>
      </c>
      <c r="G16" s="25">
        <v>9</v>
      </c>
      <c r="H16" s="25">
        <v>9</v>
      </c>
      <c r="I16" s="24">
        <f t="shared" si="0"/>
        <v>1</v>
      </c>
      <c r="J16" s="25">
        <v>10</v>
      </c>
      <c r="K16" s="25">
        <v>8</v>
      </c>
      <c r="L16" s="24">
        <f t="shared" si="1"/>
        <v>0.8</v>
      </c>
    </row>
    <row r="17" spans="1:12" ht="42.75" customHeight="1">
      <c r="A17" s="19">
        <v>13</v>
      </c>
      <c r="B17" s="20" t="s">
        <v>31</v>
      </c>
      <c r="C17" s="21" t="s">
        <v>21</v>
      </c>
      <c r="D17" s="62"/>
      <c r="E17" s="62"/>
      <c r="F17" s="21" t="s">
        <v>22</v>
      </c>
      <c r="G17" s="25">
        <v>208</v>
      </c>
      <c r="H17" s="25">
        <v>185</v>
      </c>
      <c r="I17" s="24">
        <f t="shared" si="0"/>
        <v>0.88942307692307687</v>
      </c>
      <c r="J17" s="25">
        <v>181</v>
      </c>
      <c r="K17" s="25">
        <v>137</v>
      </c>
      <c r="L17" s="24">
        <f t="shared" si="1"/>
        <v>0.75690607734806625</v>
      </c>
    </row>
    <row r="18" spans="1:12" ht="30" customHeight="1">
      <c r="A18" s="19">
        <v>14</v>
      </c>
      <c r="B18" s="20" t="s">
        <v>32</v>
      </c>
      <c r="C18" s="21" t="s">
        <v>21</v>
      </c>
      <c r="D18" s="62"/>
      <c r="E18" s="62"/>
      <c r="F18" s="21" t="s">
        <v>22</v>
      </c>
      <c r="G18" s="25">
        <v>133</v>
      </c>
      <c r="H18" s="25">
        <v>128</v>
      </c>
      <c r="I18" s="24">
        <f t="shared" si="0"/>
        <v>0.96240601503759393</v>
      </c>
      <c r="J18" s="25">
        <v>137</v>
      </c>
      <c r="K18" s="25">
        <v>104</v>
      </c>
      <c r="L18" s="24">
        <f t="shared" si="1"/>
        <v>0.75912408759124084</v>
      </c>
    </row>
    <row r="19" spans="1:12" ht="42.75" customHeight="1">
      <c r="A19" s="19">
        <v>15</v>
      </c>
      <c r="B19" s="20" t="s">
        <v>33</v>
      </c>
      <c r="C19" s="21" t="s">
        <v>21</v>
      </c>
      <c r="D19" s="62"/>
      <c r="E19" s="62"/>
      <c r="F19" s="21" t="s">
        <v>22</v>
      </c>
      <c r="G19" s="25">
        <v>8</v>
      </c>
      <c r="H19" s="25">
        <v>3</v>
      </c>
      <c r="I19" s="24">
        <f t="shared" si="0"/>
        <v>0.375</v>
      </c>
      <c r="J19" s="25">
        <v>3</v>
      </c>
      <c r="K19" s="25">
        <v>1</v>
      </c>
      <c r="L19" s="24">
        <f t="shared" si="1"/>
        <v>0.33333333333333331</v>
      </c>
    </row>
    <row r="20" spans="1:12" ht="48.75" customHeight="1">
      <c r="A20" s="19">
        <v>16</v>
      </c>
      <c r="B20" s="20"/>
      <c r="C20" s="21" t="s">
        <v>21</v>
      </c>
      <c r="D20" s="62"/>
      <c r="E20" s="62"/>
      <c r="F20" s="21" t="s">
        <v>22</v>
      </c>
      <c r="G20" s="25"/>
      <c r="H20" s="25"/>
      <c r="I20" s="24" t="e">
        <f t="shared" si="0"/>
        <v>#DIV/0!</v>
      </c>
      <c r="J20" s="25"/>
      <c r="K20" s="25"/>
      <c r="L20" s="24" t="e">
        <f t="shared" si="1"/>
        <v>#DIV/0!</v>
      </c>
    </row>
    <row r="21" spans="1:12" ht="43.5" customHeight="1">
      <c r="A21" s="19">
        <v>17</v>
      </c>
      <c r="B21" s="20" t="s">
        <v>34</v>
      </c>
      <c r="C21" s="21" t="s">
        <v>21</v>
      </c>
      <c r="D21" s="62"/>
      <c r="E21" s="62"/>
      <c r="F21" s="21" t="s">
        <v>22</v>
      </c>
      <c r="G21" s="25">
        <v>176</v>
      </c>
      <c r="H21" s="25">
        <v>161</v>
      </c>
      <c r="I21" s="24">
        <f t="shared" si="0"/>
        <v>0.91477272727272729</v>
      </c>
      <c r="J21" s="25">
        <v>192</v>
      </c>
      <c r="K21" s="25">
        <v>121</v>
      </c>
      <c r="L21" s="24">
        <f t="shared" si="1"/>
        <v>0.63020833333333337</v>
      </c>
    </row>
    <row r="22" spans="1:12" ht="49.5" customHeight="1">
      <c r="A22" s="19">
        <v>18</v>
      </c>
      <c r="B22" s="20" t="s">
        <v>35</v>
      </c>
      <c r="C22" s="21" t="s">
        <v>21</v>
      </c>
      <c r="D22" s="62"/>
      <c r="E22" s="62"/>
      <c r="F22" s="21" t="s">
        <v>22</v>
      </c>
      <c r="G22" s="25">
        <v>404</v>
      </c>
      <c r="H22" s="25">
        <v>382</v>
      </c>
      <c r="I22" s="24">
        <f t="shared" si="0"/>
        <v>0.9455445544554455</v>
      </c>
      <c r="J22" s="25">
        <v>332</v>
      </c>
      <c r="K22" s="25">
        <v>265</v>
      </c>
      <c r="L22" s="24">
        <f t="shared" si="1"/>
        <v>0.79819277108433739</v>
      </c>
    </row>
    <row r="23" spans="1:12" ht="27.75" customHeight="1">
      <c r="A23" s="19">
        <v>19</v>
      </c>
      <c r="B23" s="20" t="s">
        <v>36</v>
      </c>
      <c r="C23" s="21" t="s">
        <v>21</v>
      </c>
      <c r="D23" s="62"/>
      <c r="E23" s="62"/>
      <c r="F23" s="21" t="s">
        <v>22</v>
      </c>
      <c r="G23" s="25">
        <v>274</v>
      </c>
      <c r="H23" s="25">
        <v>239</v>
      </c>
      <c r="I23" s="24">
        <f t="shared" si="0"/>
        <v>0.87226277372262773</v>
      </c>
      <c r="J23" s="25">
        <v>186</v>
      </c>
      <c r="K23" s="25">
        <v>160</v>
      </c>
      <c r="L23" s="24">
        <f t="shared" si="1"/>
        <v>0.86021505376344087</v>
      </c>
    </row>
    <row r="24" spans="1:12" ht="30" customHeight="1" thickBot="1">
      <c r="A24" s="19">
        <v>20</v>
      </c>
      <c r="B24" s="20" t="s">
        <v>37</v>
      </c>
      <c r="C24" s="21" t="s">
        <v>21</v>
      </c>
      <c r="D24" s="65"/>
      <c r="E24" s="65"/>
      <c r="F24" s="21" t="s">
        <v>38</v>
      </c>
      <c r="G24" s="25">
        <v>178</v>
      </c>
      <c r="H24" s="25">
        <v>148</v>
      </c>
      <c r="I24" s="24">
        <f t="shared" si="0"/>
        <v>0.8314606741573034</v>
      </c>
      <c r="J24" s="25">
        <v>166</v>
      </c>
      <c r="K24" s="25">
        <v>111</v>
      </c>
      <c r="L24" s="24">
        <f t="shared" si="1"/>
        <v>0.66867469879518071</v>
      </c>
    </row>
    <row r="25" spans="1:12" ht="31.5">
      <c r="A25" s="19">
        <v>22</v>
      </c>
      <c r="B25" s="20" t="s">
        <v>39</v>
      </c>
      <c r="C25" s="21" t="s">
        <v>21</v>
      </c>
      <c r="D25" s="62"/>
      <c r="E25" s="49"/>
      <c r="F25" s="21" t="s">
        <v>38</v>
      </c>
      <c r="G25" s="25">
        <v>292</v>
      </c>
      <c r="H25" s="25">
        <v>250</v>
      </c>
      <c r="I25" s="24">
        <f t="shared" si="0"/>
        <v>0.85616438356164382</v>
      </c>
      <c r="J25" s="25">
        <v>234</v>
      </c>
      <c r="K25" s="25">
        <v>163</v>
      </c>
      <c r="L25" s="24">
        <f t="shared" si="1"/>
        <v>0.69658119658119655</v>
      </c>
    </row>
    <row r="26" spans="1:12" ht="32.25" thickBot="1">
      <c r="A26" s="19">
        <v>24</v>
      </c>
      <c r="B26" s="20" t="s">
        <v>40</v>
      </c>
      <c r="C26" s="21" t="s">
        <v>21</v>
      </c>
      <c r="D26" s="62"/>
      <c r="E26" s="49"/>
      <c r="F26" s="21" t="s">
        <v>38</v>
      </c>
      <c r="G26" s="25">
        <v>236</v>
      </c>
      <c r="H26" s="25">
        <v>195</v>
      </c>
      <c r="I26" s="24">
        <f t="shared" si="0"/>
        <v>0.82627118644067798</v>
      </c>
      <c r="J26" s="25">
        <v>213</v>
      </c>
      <c r="K26" s="25">
        <v>71</v>
      </c>
      <c r="L26" s="24">
        <f t="shared" si="1"/>
        <v>0.33333333333333331</v>
      </c>
    </row>
    <row r="27" spans="1:12" ht="31.5" customHeight="1" thickBot="1">
      <c r="A27" s="19">
        <v>26</v>
      </c>
      <c r="B27" s="28" t="s">
        <v>41</v>
      </c>
      <c r="C27" s="21" t="s">
        <v>21</v>
      </c>
      <c r="D27" s="57" t="s">
        <v>132</v>
      </c>
      <c r="E27" s="61" t="s">
        <v>134</v>
      </c>
      <c r="F27" s="21" t="s">
        <v>22</v>
      </c>
      <c r="G27" s="25">
        <v>251</v>
      </c>
      <c r="H27" s="25">
        <v>233</v>
      </c>
      <c r="I27" s="24">
        <f t="shared" si="0"/>
        <v>0.92828685258964139</v>
      </c>
      <c r="J27" s="25">
        <v>206</v>
      </c>
      <c r="K27" s="25">
        <v>174</v>
      </c>
      <c r="L27" s="24">
        <f t="shared" si="1"/>
        <v>0.84466019417475724</v>
      </c>
    </row>
    <row r="28" spans="1:12" ht="31.5">
      <c r="A28" s="19">
        <v>28</v>
      </c>
      <c r="B28" s="29" t="s">
        <v>42</v>
      </c>
      <c r="C28" s="21" t="s">
        <v>43</v>
      </c>
      <c r="D28" s="61" t="s">
        <v>132</v>
      </c>
      <c r="E28" s="62"/>
      <c r="F28" s="21" t="s">
        <v>22</v>
      </c>
      <c r="G28" s="25">
        <v>151</v>
      </c>
      <c r="H28" s="25">
        <v>98</v>
      </c>
      <c r="I28" s="24">
        <f t="shared" si="0"/>
        <v>0.64900662251655628</v>
      </c>
      <c r="J28" s="25">
        <v>198</v>
      </c>
      <c r="K28" s="25">
        <v>83</v>
      </c>
      <c r="L28" s="24">
        <f t="shared" si="1"/>
        <v>0.41919191919191917</v>
      </c>
    </row>
    <row r="29" spans="1:12" ht="31.5">
      <c r="A29" s="19">
        <v>29</v>
      </c>
      <c r="B29" s="29" t="s">
        <v>44</v>
      </c>
      <c r="C29" s="21" t="s">
        <v>43</v>
      </c>
      <c r="D29" s="62"/>
      <c r="E29" s="62"/>
      <c r="F29" s="21" t="s">
        <v>22</v>
      </c>
      <c r="G29" s="25">
        <v>178</v>
      </c>
      <c r="H29" s="25">
        <v>152</v>
      </c>
      <c r="I29" s="24">
        <f t="shared" si="0"/>
        <v>0.8539325842696629</v>
      </c>
      <c r="J29" s="25">
        <v>261</v>
      </c>
      <c r="K29" s="25">
        <v>110</v>
      </c>
      <c r="L29" s="24">
        <f t="shared" si="1"/>
        <v>0.42145593869731801</v>
      </c>
    </row>
    <row r="30" spans="1:12" ht="31.5">
      <c r="A30" s="19">
        <v>30</v>
      </c>
      <c r="B30" s="20" t="s">
        <v>45</v>
      </c>
      <c r="C30" s="21" t="s">
        <v>43</v>
      </c>
      <c r="D30" s="62"/>
      <c r="E30" s="62"/>
      <c r="F30" s="21" t="s">
        <v>22</v>
      </c>
      <c r="G30" s="25">
        <v>42</v>
      </c>
      <c r="H30" s="25">
        <v>26</v>
      </c>
      <c r="I30" s="24">
        <f t="shared" si="0"/>
        <v>0.61904761904761907</v>
      </c>
      <c r="J30" s="25">
        <v>99</v>
      </c>
      <c r="K30" s="25">
        <v>42</v>
      </c>
      <c r="L30" s="24">
        <f t="shared" si="1"/>
        <v>0.42424242424242425</v>
      </c>
    </row>
    <row r="31" spans="1:12" ht="32.25" thickBot="1">
      <c r="A31" s="19">
        <v>31</v>
      </c>
      <c r="B31" s="20" t="s">
        <v>46</v>
      </c>
      <c r="C31" s="21" t="s">
        <v>43</v>
      </c>
      <c r="D31" s="65"/>
      <c r="E31" s="65"/>
      <c r="F31" s="21" t="s">
        <v>22</v>
      </c>
      <c r="G31" s="25">
        <v>83</v>
      </c>
      <c r="H31" s="25">
        <v>71</v>
      </c>
      <c r="I31" s="24">
        <f t="shared" si="0"/>
        <v>0.85542168674698793</v>
      </c>
      <c r="J31" s="25">
        <v>118</v>
      </c>
      <c r="K31" s="25">
        <v>57</v>
      </c>
      <c r="L31" s="24">
        <f t="shared" si="1"/>
        <v>0.48305084745762711</v>
      </c>
    </row>
    <row r="32" spans="1:12" ht="60.75" thickBot="1">
      <c r="A32" s="19">
        <v>32</v>
      </c>
      <c r="B32" s="20" t="s">
        <v>47</v>
      </c>
      <c r="C32" s="21" t="s">
        <v>43</v>
      </c>
      <c r="D32" s="61" t="s">
        <v>133</v>
      </c>
      <c r="E32" s="50" t="s">
        <v>135</v>
      </c>
      <c r="F32" s="21" t="s">
        <v>48</v>
      </c>
      <c r="G32" s="25">
        <v>45</v>
      </c>
      <c r="H32" s="25">
        <v>43</v>
      </c>
      <c r="I32" s="24">
        <f t="shared" si="0"/>
        <v>0.9555555555555556</v>
      </c>
      <c r="J32" s="25">
        <v>88</v>
      </c>
      <c r="K32" s="25">
        <v>34</v>
      </c>
      <c r="L32" s="24">
        <f t="shared" si="1"/>
        <v>0.38636363636363635</v>
      </c>
    </row>
    <row r="33" spans="1:12" ht="31.5">
      <c r="A33" s="19">
        <v>33</v>
      </c>
      <c r="B33" s="20" t="s">
        <v>49</v>
      </c>
      <c r="C33" s="21" t="s">
        <v>43</v>
      </c>
      <c r="D33" s="62"/>
      <c r="E33" s="73" t="s">
        <v>136</v>
      </c>
      <c r="F33" s="21" t="s">
        <v>48</v>
      </c>
      <c r="G33" s="25">
        <v>172</v>
      </c>
      <c r="H33" s="25">
        <v>144</v>
      </c>
      <c r="I33" s="24">
        <f t="shared" ref="I33:I81" si="2">H33/G33</f>
        <v>0.83720930232558144</v>
      </c>
      <c r="J33" s="25">
        <v>290</v>
      </c>
      <c r="K33" s="25">
        <v>128</v>
      </c>
      <c r="L33" s="24">
        <f t="shared" ref="L33:L81" si="3">K33/J33</f>
        <v>0.44137931034482758</v>
      </c>
    </row>
    <row r="34" spans="1:12" ht="32.25" thickBot="1">
      <c r="A34" s="19">
        <v>34</v>
      </c>
      <c r="B34" s="20" t="s">
        <v>50</v>
      </c>
      <c r="C34" s="21" t="s">
        <v>43</v>
      </c>
      <c r="D34" s="65"/>
      <c r="E34" s="74"/>
      <c r="F34" s="21" t="s">
        <v>48</v>
      </c>
      <c r="G34" s="25">
        <v>108</v>
      </c>
      <c r="H34" s="25">
        <v>65</v>
      </c>
      <c r="I34" s="24">
        <f t="shared" si="2"/>
        <v>0.60185185185185186</v>
      </c>
      <c r="J34" s="25">
        <v>22</v>
      </c>
      <c r="K34" s="25">
        <v>7</v>
      </c>
      <c r="L34" s="24">
        <f t="shared" si="3"/>
        <v>0.31818181818181818</v>
      </c>
    </row>
    <row r="35" spans="1:12" ht="31.5">
      <c r="A35" s="19">
        <v>36</v>
      </c>
      <c r="B35" s="29" t="s">
        <v>52</v>
      </c>
      <c r="C35" s="21" t="s">
        <v>51</v>
      </c>
      <c r="D35" s="62"/>
      <c r="E35" s="62"/>
      <c r="F35" s="21" t="s">
        <v>22</v>
      </c>
      <c r="G35" s="25">
        <v>10</v>
      </c>
      <c r="H35" s="25">
        <v>0</v>
      </c>
      <c r="I35" s="24">
        <v>0</v>
      </c>
      <c r="J35" s="25">
        <v>10</v>
      </c>
      <c r="K35" s="25">
        <v>2</v>
      </c>
      <c r="L35" s="24">
        <v>0.2</v>
      </c>
    </row>
    <row r="36" spans="1:12" ht="31.5">
      <c r="A36" s="19">
        <v>38</v>
      </c>
      <c r="B36" s="20" t="s">
        <v>53</v>
      </c>
      <c r="C36" s="21" t="s">
        <v>51</v>
      </c>
      <c r="D36" s="62"/>
      <c r="E36" s="62"/>
      <c r="F36" s="21" t="s">
        <v>22</v>
      </c>
      <c r="G36" s="25">
        <v>40</v>
      </c>
      <c r="H36" s="25">
        <v>13</v>
      </c>
      <c r="I36" s="24">
        <v>0.32500000000000001</v>
      </c>
      <c r="J36" s="25">
        <v>18</v>
      </c>
      <c r="K36" s="25">
        <v>6</v>
      </c>
      <c r="L36" s="24">
        <v>0.33333333333333331</v>
      </c>
    </row>
    <row r="37" spans="1:12" ht="31.5">
      <c r="A37" s="19">
        <v>39</v>
      </c>
      <c r="B37" s="20" t="s">
        <v>54</v>
      </c>
      <c r="C37" s="21" t="s">
        <v>51</v>
      </c>
      <c r="D37" s="62"/>
      <c r="E37" s="62"/>
      <c r="F37" s="21" t="s">
        <v>22</v>
      </c>
      <c r="G37" s="25">
        <v>107</v>
      </c>
      <c r="H37" s="25">
        <v>103</v>
      </c>
      <c r="I37" s="24">
        <v>0.96261682242990654</v>
      </c>
      <c r="J37" s="25">
        <v>69</v>
      </c>
      <c r="K37" s="25">
        <v>54</v>
      </c>
      <c r="L37" s="24">
        <v>0.78260869565217395</v>
      </c>
    </row>
    <row r="38" spans="1:12" ht="31.5">
      <c r="A38" s="19">
        <v>40</v>
      </c>
      <c r="B38" s="20" t="s">
        <v>55</v>
      </c>
      <c r="C38" s="21" t="s">
        <v>51</v>
      </c>
      <c r="D38" s="62"/>
      <c r="E38" s="62"/>
      <c r="F38" s="21" t="s">
        <v>22</v>
      </c>
      <c r="G38" s="25">
        <v>44</v>
      </c>
      <c r="H38" s="25">
        <v>24</v>
      </c>
      <c r="I38" s="24">
        <v>0.54545454545454541</v>
      </c>
      <c r="J38" s="25">
        <v>9</v>
      </c>
      <c r="K38" s="25">
        <v>8</v>
      </c>
      <c r="L38" s="24">
        <v>0.88888888888888884</v>
      </c>
    </row>
    <row r="39" spans="1:12" ht="31.5">
      <c r="A39" s="19">
        <v>41</v>
      </c>
      <c r="B39" s="20" t="s">
        <v>56</v>
      </c>
      <c r="C39" s="21" t="s">
        <v>51</v>
      </c>
      <c r="D39" s="62"/>
      <c r="E39" s="62"/>
      <c r="F39" s="21" t="s">
        <v>22</v>
      </c>
      <c r="G39" s="25">
        <v>10</v>
      </c>
      <c r="H39" s="25">
        <v>8</v>
      </c>
      <c r="I39" s="24">
        <v>0.8</v>
      </c>
      <c r="J39" s="25">
        <v>6</v>
      </c>
      <c r="K39" s="25">
        <v>5</v>
      </c>
      <c r="L39" s="24">
        <v>0.83333333333333337</v>
      </c>
    </row>
    <row r="40" spans="1:12" ht="31.5">
      <c r="A40" s="19">
        <v>43</v>
      </c>
      <c r="B40" s="20" t="s">
        <v>57</v>
      </c>
      <c r="C40" s="21" t="s">
        <v>51</v>
      </c>
      <c r="D40" s="62"/>
      <c r="E40" s="62"/>
      <c r="F40" s="21" t="s">
        <v>22</v>
      </c>
      <c r="G40" s="25">
        <v>231</v>
      </c>
      <c r="H40" s="25">
        <v>208</v>
      </c>
      <c r="I40" s="24">
        <v>0.90043290043290047</v>
      </c>
      <c r="J40" s="25">
        <v>147</v>
      </c>
      <c r="K40" s="25">
        <v>89</v>
      </c>
      <c r="L40" s="24">
        <v>0.60544217687074831</v>
      </c>
    </row>
    <row r="41" spans="1:12" ht="31.5">
      <c r="A41" s="19">
        <v>44</v>
      </c>
      <c r="B41" s="20" t="s">
        <v>58</v>
      </c>
      <c r="C41" s="21" t="s">
        <v>51</v>
      </c>
      <c r="D41" s="62"/>
      <c r="E41" s="62"/>
      <c r="F41" s="21" t="s">
        <v>22</v>
      </c>
      <c r="G41" s="25">
        <v>94</v>
      </c>
      <c r="H41" s="25">
        <v>83</v>
      </c>
      <c r="I41" s="24">
        <v>0.88297872340425532</v>
      </c>
      <c r="J41" s="25">
        <v>60</v>
      </c>
      <c r="K41" s="25">
        <v>49</v>
      </c>
      <c r="L41" s="24">
        <v>0.81666666666666665</v>
      </c>
    </row>
    <row r="42" spans="1:12" ht="16.5" thickBot="1">
      <c r="A42" s="19">
        <v>45</v>
      </c>
      <c r="B42" s="20" t="s">
        <v>59</v>
      </c>
      <c r="C42" s="21" t="s">
        <v>51</v>
      </c>
      <c r="D42" s="65"/>
      <c r="E42" s="65"/>
      <c r="F42" s="21"/>
      <c r="G42" s="25">
        <v>41</v>
      </c>
      <c r="H42" s="25">
        <v>35</v>
      </c>
      <c r="I42" s="24">
        <v>0.85365853658536583</v>
      </c>
      <c r="J42" s="25">
        <v>20</v>
      </c>
      <c r="K42" s="25">
        <v>18</v>
      </c>
      <c r="L42" s="24">
        <v>0.9</v>
      </c>
    </row>
    <row r="43" spans="1:12" ht="15.75">
      <c r="A43" s="19">
        <v>46</v>
      </c>
      <c r="B43" s="51" t="s">
        <v>60</v>
      </c>
      <c r="C43" s="52" t="s">
        <v>51</v>
      </c>
      <c r="D43" s="70" t="s">
        <v>142</v>
      </c>
      <c r="E43" s="70" t="s">
        <v>143</v>
      </c>
      <c r="F43" s="52"/>
      <c r="G43" s="53">
        <v>444</v>
      </c>
      <c r="H43" s="53">
        <v>418</v>
      </c>
      <c r="I43" s="54">
        <v>0.94144144144144148</v>
      </c>
      <c r="J43" s="53">
        <v>265</v>
      </c>
      <c r="K43" s="53">
        <v>148</v>
      </c>
      <c r="L43" s="54">
        <v>0.55849056603773584</v>
      </c>
    </row>
    <row r="44" spans="1:12" ht="15.75">
      <c r="A44" s="19">
        <v>47</v>
      </c>
      <c r="B44" s="51" t="s">
        <v>61</v>
      </c>
      <c r="C44" s="52" t="s">
        <v>51</v>
      </c>
      <c r="D44" s="62"/>
      <c r="E44" s="62"/>
      <c r="F44" s="52"/>
      <c r="G44" s="53">
        <v>44</v>
      </c>
      <c r="H44" s="53">
        <v>37</v>
      </c>
      <c r="I44" s="54">
        <v>0.84090909090909094</v>
      </c>
      <c r="J44" s="53">
        <v>31</v>
      </c>
      <c r="K44" s="53">
        <v>25</v>
      </c>
      <c r="L44" s="54">
        <v>0.80645161290322576</v>
      </c>
    </row>
    <row r="45" spans="1:12" ht="15.75">
      <c r="A45" s="19">
        <v>48</v>
      </c>
      <c r="B45" s="51" t="s">
        <v>62</v>
      </c>
      <c r="C45" s="52" t="s">
        <v>51</v>
      </c>
      <c r="D45" s="62"/>
      <c r="E45" s="62"/>
      <c r="F45" s="52"/>
      <c r="G45" s="53">
        <v>173</v>
      </c>
      <c r="H45" s="53">
        <v>144</v>
      </c>
      <c r="I45" s="54">
        <v>0.83236994219653182</v>
      </c>
      <c r="J45" s="53">
        <v>102</v>
      </c>
      <c r="K45" s="53">
        <v>69</v>
      </c>
      <c r="L45" s="54">
        <v>0.67647058823529416</v>
      </c>
    </row>
    <row r="46" spans="1:12" ht="15.75">
      <c r="A46" s="19">
        <v>49</v>
      </c>
      <c r="B46" s="51" t="s">
        <v>63</v>
      </c>
      <c r="C46" s="52" t="s">
        <v>51</v>
      </c>
      <c r="D46" s="62"/>
      <c r="E46" s="62"/>
      <c r="F46" s="52"/>
      <c r="G46" s="53">
        <v>228</v>
      </c>
      <c r="H46" s="53">
        <v>182</v>
      </c>
      <c r="I46" s="54">
        <v>0.79824561403508776</v>
      </c>
      <c r="J46" s="53">
        <v>186</v>
      </c>
      <c r="K46" s="53">
        <v>125</v>
      </c>
      <c r="L46" s="54">
        <v>0.67204301075268813</v>
      </c>
    </row>
    <row r="47" spans="1:12" ht="16.5" thickBot="1">
      <c r="A47" s="19">
        <v>50</v>
      </c>
      <c r="B47" s="51" t="s">
        <v>64</v>
      </c>
      <c r="C47" s="52" t="s">
        <v>51</v>
      </c>
      <c r="D47" s="65"/>
      <c r="E47" s="65"/>
      <c r="F47" s="52"/>
      <c r="G47" s="53">
        <v>101</v>
      </c>
      <c r="H47" s="53">
        <v>99</v>
      </c>
      <c r="I47" s="54">
        <v>0.98019801980198018</v>
      </c>
      <c r="J47" s="53">
        <v>81</v>
      </c>
      <c r="K47" s="53">
        <v>59</v>
      </c>
      <c r="L47" s="54">
        <v>0.72839506172839508</v>
      </c>
    </row>
    <row r="48" spans="1:12" ht="31.5">
      <c r="A48" s="19">
        <v>51</v>
      </c>
      <c r="B48" s="20" t="s">
        <v>65</v>
      </c>
      <c r="C48" s="21" t="s">
        <v>51</v>
      </c>
      <c r="D48" s="71" t="s">
        <v>137</v>
      </c>
      <c r="E48" s="71" t="s">
        <v>134</v>
      </c>
      <c r="F48" s="21" t="s">
        <v>22</v>
      </c>
      <c r="G48" s="25">
        <v>14</v>
      </c>
      <c r="H48" s="25">
        <v>4</v>
      </c>
      <c r="I48" s="24">
        <v>0.2857142857142857</v>
      </c>
      <c r="J48" s="25">
        <v>19</v>
      </c>
      <c r="K48" s="25">
        <v>12</v>
      </c>
      <c r="L48" s="24">
        <v>0.63157894736842102</v>
      </c>
    </row>
    <row r="49" spans="1:12" ht="31.5">
      <c r="A49" s="19">
        <v>52</v>
      </c>
      <c r="B49" s="20" t="s">
        <v>66</v>
      </c>
      <c r="C49" s="21" t="s">
        <v>51</v>
      </c>
      <c r="D49" s="62"/>
      <c r="E49" s="62"/>
      <c r="F49" s="21" t="s">
        <v>22</v>
      </c>
      <c r="G49" s="25">
        <v>105</v>
      </c>
      <c r="H49" s="25">
        <v>85</v>
      </c>
      <c r="I49" s="24">
        <v>0.80952380952380953</v>
      </c>
      <c r="J49" s="25">
        <v>62</v>
      </c>
      <c r="K49" s="25">
        <v>43</v>
      </c>
      <c r="L49" s="24">
        <v>0.69354838709677424</v>
      </c>
    </row>
    <row r="50" spans="1:12" ht="31.5">
      <c r="A50" s="19">
        <v>53</v>
      </c>
      <c r="B50" s="20" t="s">
        <v>67</v>
      </c>
      <c r="C50" s="21" t="s">
        <v>51</v>
      </c>
      <c r="D50" s="62"/>
      <c r="E50" s="62"/>
      <c r="F50" s="21" t="s">
        <v>22</v>
      </c>
      <c r="G50" s="25">
        <v>46</v>
      </c>
      <c r="H50" s="25">
        <v>40</v>
      </c>
      <c r="I50" s="24">
        <v>0.86956521739130432</v>
      </c>
      <c r="J50" s="25">
        <v>30</v>
      </c>
      <c r="K50" s="25">
        <v>26</v>
      </c>
      <c r="L50" s="24">
        <v>0.8666666666666667</v>
      </c>
    </row>
    <row r="51" spans="1:12" ht="31.5">
      <c r="A51" s="19">
        <v>54</v>
      </c>
      <c r="B51" s="20" t="s">
        <v>68</v>
      </c>
      <c r="C51" s="21" t="s">
        <v>51</v>
      </c>
      <c r="D51" s="62"/>
      <c r="E51" s="62"/>
      <c r="F51" s="21" t="s">
        <v>22</v>
      </c>
      <c r="G51" s="25">
        <v>68</v>
      </c>
      <c r="H51" s="25">
        <v>60</v>
      </c>
      <c r="I51" s="24">
        <v>0.88235294117647056</v>
      </c>
      <c r="J51" s="25">
        <v>67</v>
      </c>
      <c r="K51" s="25">
        <v>58</v>
      </c>
      <c r="L51" s="24">
        <v>0.86567164179104472</v>
      </c>
    </row>
    <row r="52" spans="1:12" ht="32.25" thickBot="1">
      <c r="A52" s="19">
        <v>55</v>
      </c>
      <c r="B52" s="20" t="s">
        <v>69</v>
      </c>
      <c r="C52" s="21" t="s">
        <v>51</v>
      </c>
      <c r="D52" s="65"/>
      <c r="E52" s="65"/>
      <c r="F52" s="21" t="s">
        <v>22</v>
      </c>
      <c r="G52" s="25">
        <v>77</v>
      </c>
      <c r="H52" s="25">
        <v>72</v>
      </c>
      <c r="I52" s="24">
        <v>0.93506493506493504</v>
      </c>
      <c r="J52" s="25">
        <v>102</v>
      </c>
      <c r="K52" s="25">
        <v>51</v>
      </c>
      <c r="L52" s="24">
        <v>0.5</v>
      </c>
    </row>
    <row r="53" spans="1:12" ht="31.5">
      <c r="A53" s="19">
        <v>56</v>
      </c>
      <c r="B53" s="29" t="s">
        <v>70</v>
      </c>
      <c r="C53" s="21" t="s">
        <v>71</v>
      </c>
      <c r="D53" s="71" t="s">
        <v>137</v>
      </c>
      <c r="E53" s="71" t="s">
        <v>134</v>
      </c>
      <c r="F53" s="21" t="s">
        <v>22</v>
      </c>
      <c r="G53" s="25">
        <v>63</v>
      </c>
      <c r="H53" s="25">
        <v>47</v>
      </c>
      <c r="I53" s="24">
        <f t="shared" si="2"/>
        <v>0.74603174603174605</v>
      </c>
      <c r="J53" s="25">
        <v>83</v>
      </c>
      <c r="K53" s="25">
        <v>52</v>
      </c>
      <c r="L53" s="24">
        <f t="shared" si="3"/>
        <v>0.62650602409638556</v>
      </c>
    </row>
    <row r="54" spans="1:12" ht="31.5">
      <c r="A54" s="19">
        <v>57</v>
      </c>
      <c r="B54" s="29" t="s">
        <v>72</v>
      </c>
      <c r="C54" s="21" t="s">
        <v>71</v>
      </c>
      <c r="D54" s="62"/>
      <c r="E54" s="62"/>
      <c r="F54" s="21" t="s">
        <v>22</v>
      </c>
      <c r="G54" s="25">
        <v>238</v>
      </c>
      <c r="H54" s="25">
        <v>234</v>
      </c>
      <c r="I54" s="24">
        <f t="shared" si="2"/>
        <v>0.98319327731092432</v>
      </c>
      <c r="J54" s="25">
        <v>145</v>
      </c>
      <c r="K54" s="25">
        <v>106</v>
      </c>
      <c r="L54" s="24">
        <f t="shared" si="3"/>
        <v>0.73103448275862071</v>
      </c>
    </row>
    <row r="55" spans="1:12" ht="31.5">
      <c r="A55" s="19">
        <v>58</v>
      </c>
      <c r="B55" s="29" t="s">
        <v>73</v>
      </c>
      <c r="C55" s="21" t="s">
        <v>71</v>
      </c>
      <c r="D55" s="62"/>
      <c r="E55" s="62"/>
      <c r="F55" s="21" t="s">
        <v>22</v>
      </c>
      <c r="G55" s="25">
        <v>238</v>
      </c>
      <c r="H55" s="25">
        <v>203</v>
      </c>
      <c r="I55" s="24">
        <f t="shared" si="2"/>
        <v>0.8529411764705882</v>
      </c>
      <c r="J55" s="25">
        <v>217</v>
      </c>
      <c r="K55" s="25">
        <v>157</v>
      </c>
      <c r="L55" s="24">
        <f t="shared" si="3"/>
        <v>0.72350230414746541</v>
      </c>
    </row>
    <row r="56" spans="1:12" ht="31.5">
      <c r="A56" s="19">
        <v>59</v>
      </c>
      <c r="B56" s="29" t="s">
        <v>74</v>
      </c>
      <c r="C56" s="21" t="s">
        <v>71</v>
      </c>
      <c r="D56" s="62"/>
      <c r="E56" s="62"/>
      <c r="F56" s="21" t="s">
        <v>22</v>
      </c>
      <c r="G56" s="25">
        <v>87</v>
      </c>
      <c r="H56" s="25">
        <v>61</v>
      </c>
      <c r="I56" s="24">
        <f t="shared" si="2"/>
        <v>0.70114942528735635</v>
      </c>
      <c r="J56" s="25">
        <v>120</v>
      </c>
      <c r="K56" s="25">
        <v>52</v>
      </c>
      <c r="L56" s="24">
        <f t="shared" si="3"/>
        <v>0.43333333333333335</v>
      </c>
    </row>
    <row r="57" spans="1:12" ht="31.5">
      <c r="A57" s="19">
        <v>60</v>
      </c>
      <c r="B57" s="29" t="s">
        <v>75</v>
      </c>
      <c r="C57" s="21" t="s">
        <v>71</v>
      </c>
      <c r="D57" s="62"/>
      <c r="E57" s="62"/>
      <c r="F57" s="21" t="s">
        <v>22</v>
      </c>
      <c r="G57" s="25">
        <v>81</v>
      </c>
      <c r="H57" s="25">
        <v>56</v>
      </c>
      <c r="I57" s="24">
        <f t="shared" si="2"/>
        <v>0.69135802469135799</v>
      </c>
      <c r="J57" s="25">
        <v>87</v>
      </c>
      <c r="K57" s="25">
        <v>66</v>
      </c>
      <c r="L57" s="24">
        <f t="shared" si="3"/>
        <v>0.75862068965517238</v>
      </c>
    </row>
    <row r="58" spans="1:12" ht="31.5">
      <c r="A58" s="19">
        <v>61</v>
      </c>
      <c r="B58" s="29" t="s">
        <v>76</v>
      </c>
      <c r="C58" s="21" t="s">
        <v>71</v>
      </c>
      <c r="D58" s="62"/>
      <c r="E58" s="62"/>
      <c r="F58" s="21" t="s">
        <v>22</v>
      </c>
      <c r="G58" s="25">
        <v>74</v>
      </c>
      <c r="H58" s="25">
        <v>56</v>
      </c>
      <c r="I58" s="24">
        <f t="shared" si="2"/>
        <v>0.7567567567567568</v>
      </c>
      <c r="J58" s="25">
        <v>109</v>
      </c>
      <c r="K58" s="25">
        <v>63</v>
      </c>
      <c r="L58" s="24">
        <f t="shared" si="3"/>
        <v>0.57798165137614677</v>
      </c>
    </row>
    <row r="59" spans="1:12" ht="31.5">
      <c r="A59" s="19">
        <v>62</v>
      </c>
      <c r="B59" s="29" t="s">
        <v>77</v>
      </c>
      <c r="C59" s="21" t="s">
        <v>71</v>
      </c>
      <c r="D59" s="62"/>
      <c r="E59" s="62"/>
      <c r="F59" s="21" t="s">
        <v>22</v>
      </c>
      <c r="G59" s="25">
        <v>75</v>
      </c>
      <c r="H59" s="25">
        <v>55</v>
      </c>
      <c r="I59" s="24">
        <v>0.77</v>
      </c>
      <c r="J59" s="25">
        <v>77</v>
      </c>
      <c r="K59" s="25">
        <v>59</v>
      </c>
      <c r="L59" s="24">
        <f t="shared" si="3"/>
        <v>0.76623376623376627</v>
      </c>
    </row>
    <row r="60" spans="1:12" ht="31.5">
      <c r="A60" s="19">
        <v>65</v>
      </c>
      <c r="B60" s="29" t="s">
        <v>78</v>
      </c>
      <c r="C60" s="55" t="s">
        <v>71</v>
      </c>
      <c r="D60" s="62"/>
      <c r="E60" s="62"/>
      <c r="F60" s="21" t="s">
        <v>22</v>
      </c>
      <c r="G60" s="25">
        <v>53</v>
      </c>
      <c r="H60" s="25">
        <v>8</v>
      </c>
      <c r="I60" s="24">
        <f t="shared" si="2"/>
        <v>0.15094339622641509</v>
      </c>
      <c r="J60" s="25">
        <v>20</v>
      </c>
      <c r="K60" s="25">
        <v>8</v>
      </c>
      <c r="L60" s="24">
        <f t="shared" si="3"/>
        <v>0.4</v>
      </c>
    </row>
    <row r="61" spans="1:12" ht="32.25" thickBot="1">
      <c r="A61" s="19">
        <v>66</v>
      </c>
      <c r="B61" s="29" t="s">
        <v>79</v>
      </c>
      <c r="C61" s="55" t="s">
        <v>71</v>
      </c>
      <c r="D61" s="62"/>
      <c r="E61" s="62"/>
      <c r="F61" s="21" t="s">
        <v>22</v>
      </c>
      <c r="G61" s="27">
        <v>132</v>
      </c>
      <c r="H61" s="27">
        <v>113</v>
      </c>
      <c r="I61" s="24">
        <f t="shared" si="2"/>
        <v>0.85606060606060608</v>
      </c>
      <c r="J61" s="27">
        <v>157</v>
      </c>
      <c r="K61" s="27">
        <v>121</v>
      </c>
      <c r="L61" s="24">
        <f t="shared" si="3"/>
        <v>0.77070063694267521</v>
      </c>
    </row>
    <row r="62" spans="1:12" ht="60.75" customHeight="1" thickBot="1">
      <c r="A62" s="19">
        <v>70</v>
      </c>
      <c r="B62" s="29" t="s">
        <v>80</v>
      </c>
      <c r="C62" s="55" t="s">
        <v>71</v>
      </c>
      <c r="D62" s="85" t="s">
        <v>139</v>
      </c>
      <c r="E62" s="61" t="s">
        <v>138</v>
      </c>
      <c r="F62" s="22" t="s">
        <v>81</v>
      </c>
      <c r="G62" s="27">
        <v>29</v>
      </c>
      <c r="H62" s="27">
        <v>24</v>
      </c>
      <c r="I62" s="24">
        <f t="shared" si="2"/>
        <v>0.82758620689655171</v>
      </c>
      <c r="J62" s="27">
        <v>40</v>
      </c>
      <c r="K62" s="27">
        <v>24</v>
      </c>
      <c r="L62" s="24">
        <f t="shared" si="3"/>
        <v>0.6</v>
      </c>
    </row>
    <row r="63" spans="1:12" ht="16.5" thickBot="1">
      <c r="A63" s="19">
        <v>71</v>
      </c>
      <c r="B63" s="29"/>
      <c r="C63" s="30"/>
      <c r="D63" s="84"/>
      <c r="E63" s="65"/>
      <c r="F63" s="30"/>
      <c r="G63" s="31"/>
      <c r="H63" s="26"/>
      <c r="I63" s="24" t="e">
        <f t="shared" si="2"/>
        <v>#DIV/0!</v>
      </c>
      <c r="J63" s="26"/>
      <c r="K63" s="26"/>
      <c r="L63" s="24" t="e">
        <f t="shared" si="3"/>
        <v>#DIV/0!</v>
      </c>
    </row>
    <row r="64" spans="1:12" ht="31.5">
      <c r="A64" s="19">
        <v>72</v>
      </c>
      <c r="B64" s="29" t="s">
        <v>82</v>
      </c>
      <c r="C64" s="56" t="s">
        <v>83</v>
      </c>
      <c r="D64" s="66" t="s">
        <v>137</v>
      </c>
      <c r="E64" s="66" t="s">
        <v>134</v>
      </c>
      <c r="F64" s="21" t="s">
        <v>22</v>
      </c>
      <c r="G64" s="33">
        <v>457</v>
      </c>
      <c r="H64" s="34">
        <v>419</v>
      </c>
      <c r="I64" s="24">
        <f t="shared" si="2"/>
        <v>0.91684901531728669</v>
      </c>
      <c r="J64" s="34">
        <v>435</v>
      </c>
      <c r="K64" s="34">
        <v>357</v>
      </c>
      <c r="L64" s="24">
        <f t="shared" si="3"/>
        <v>0.82068965517241377</v>
      </c>
    </row>
    <row r="65" spans="1:12" ht="31.5">
      <c r="A65" s="19">
        <v>73</v>
      </c>
      <c r="B65" s="29" t="s">
        <v>84</v>
      </c>
      <c r="C65" s="56" t="s">
        <v>83</v>
      </c>
      <c r="D65" s="62"/>
      <c r="E65" s="62"/>
      <c r="F65" s="21" t="s">
        <v>22</v>
      </c>
      <c r="G65" s="35">
        <v>176</v>
      </c>
      <c r="H65" s="36">
        <v>166</v>
      </c>
      <c r="I65" s="24">
        <f t="shared" si="2"/>
        <v>0.94318181818181823</v>
      </c>
      <c r="J65" s="36">
        <v>147</v>
      </c>
      <c r="K65" s="36">
        <v>138</v>
      </c>
      <c r="L65" s="24">
        <f t="shared" si="3"/>
        <v>0.93877551020408168</v>
      </c>
    </row>
    <row r="66" spans="1:12" ht="31.5">
      <c r="A66" s="19">
        <v>74</v>
      </c>
      <c r="B66" s="29" t="s">
        <v>85</v>
      </c>
      <c r="C66" s="56" t="s">
        <v>83</v>
      </c>
      <c r="D66" s="62"/>
      <c r="E66" s="62"/>
      <c r="F66" s="21" t="s">
        <v>22</v>
      </c>
      <c r="G66" s="33">
        <v>474</v>
      </c>
      <c r="H66" s="34">
        <v>447</v>
      </c>
      <c r="I66" s="24">
        <f t="shared" si="2"/>
        <v>0.94303797468354433</v>
      </c>
      <c r="J66" s="34">
        <v>551</v>
      </c>
      <c r="K66" s="34">
        <v>379</v>
      </c>
      <c r="L66" s="24">
        <f t="shared" si="3"/>
        <v>0.68784029038112526</v>
      </c>
    </row>
    <row r="67" spans="1:12" ht="31.5">
      <c r="A67" s="19">
        <v>75</v>
      </c>
      <c r="B67" s="29" t="s">
        <v>86</v>
      </c>
      <c r="C67" s="56" t="s">
        <v>83</v>
      </c>
      <c r="D67" s="62"/>
      <c r="E67" s="62"/>
      <c r="F67" s="21" t="s">
        <v>22</v>
      </c>
      <c r="G67" s="37">
        <v>390</v>
      </c>
      <c r="H67" s="38">
        <v>358</v>
      </c>
      <c r="I67" s="24">
        <f t="shared" si="2"/>
        <v>0.91794871794871791</v>
      </c>
      <c r="J67" s="38">
        <v>391</v>
      </c>
      <c r="K67" s="38">
        <v>293</v>
      </c>
      <c r="L67" s="24">
        <f t="shared" si="3"/>
        <v>0.7493606138107417</v>
      </c>
    </row>
    <row r="68" spans="1:12" ht="31.5">
      <c r="A68" s="19">
        <v>76</v>
      </c>
      <c r="B68" s="29" t="s">
        <v>87</v>
      </c>
      <c r="C68" s="56" t="s">
        <v>83</v>
      </c>
      <c r="D68" s="62"/>
      <c r="E68" s="62"/>
      <c r="F68" s="21" t="s">
        <v>22</v>
      </c>
      <c r="G68" s="39">
        <v>70</v>
      </c>
      <c r="H68" s="39">
        <v>60</v>
      </c>
      <c r="I68" s="24">
        <f t="shared" si="2"/>
        <v>0.8571428571428571</v>
      </c>
      <c r="J68" s="39">
        <v>53</v>
      </c>
      <c r="K68" s="39">
        <v>45</v>
      </c>
      <c r="L68" s="24">
        <f t="shared" si="3"/>
        <v>0.84905660377358494</v>
      </c>
    </row>
    <row r="69" spans="1:12" ht="32.25" thickBot="1">
      <c r="A69" s="19">
        <v>78</v>
      </c>
      <c r="B69" s="29" t="s">
        <v>88</v>
      </c>
      <c r="C69" s="56" t="s">
        <v>83</v>
      </c>
      <c r="D69" s="65"/>
      <c r="E69" s="65"/>
      <c r="F69" s="21" t="s">
        <v>22</v>
      </c>
      <c r="G69" s="39">
        <v>413</v>
      </c>
      <c r="H69" s="39">
        <v>402</v>
      </c>
      <c r="I69" s="24">
        <f t="shared" si="2"/>
        <v>0.9733656174334141</v>
      </c>
      <c r="J69" s="39">
        <v>287</v>
      </c>
      <c r="K69" s="39">
        <v>195</v>
      </c>
      <c r="L69" s="24">
        <f t="shared" si="3"/>
        <v>0.67944250871080136</v>
      </c>
    </row>
    <row r="70" spans="1:12" ht="31.5">
      <c r="A70" s="19">
        <v>83</v>
      </c>
      <c r="B70" s="29" t="s">
        <v>89</v>
      </c>
      <c r="C70" s="32" t="s">
        <v>83</v>
      </c>
      <c r="D70" s="67" t="s">
        <v>140</v>
      </c>
      <c r="E70" s="67" t="s">
        <v>141</v>
      </c>
      <c r="F70" s="22" t="s">
        <v>22</v>
      </c>
      <c r="G70" s="39">
        <v>9</v>
      </c>
      <c r="H70" s="39">
        <v>7</v>
      </c>
      <c r="I70" s="24">
        <f t="shared" si="2"/>
        <v>0.77777777777777779</v>
      </c>
      <c r="J70" s="39">
        <v>5</v>
      </c>
      <c r="K70" s="39">
        <v>1</v>
      </c>
      <c r="L70" s="24">
        <f t="shared" si="3"/>
        <v>0.2</v>
      </c>
    </row>
    <row r="71" spans="1:12" ht="15.75">
      <c r="A71" s="19">
        <v>84</v>
      </c>
      <c r="B71" s="29"/>
      <c r="C71" s="40"/>
      <c r="D71" s="67"/>
      <c r="E71" s="67"/>
      <c r="F71" s="22"/>
      <c r="G71" s="40"/>
      <c r="H71" s="40"/>
      <c r="I71" s="24" t="e">
        <f t="shared" si="2"/>
        <v>#DIV/0!</v>
      </c>
      <c r="J71" s="40"/>
      <c r="K71" s="40"/>
      <c r="L71" s="24" t="e">
        <f t="shared" si="3"/>
        <v>#DIV/0!</v>
      </c>
    </row>
    <row r="72" spans="1:12" ht="31.5">
      <c r="A72" s="19">
        <v>85</v>
      </c>
      <c r="B72" s="29" t="s">
        <v>90</v>
      </c>
      <c r="C72" s="32" t="s">
        <v>91</v>
      </c>
      <c r="D72" s="68" t="s">
        <v>137</v>
      </c>
      <c r="E72" s="68" t="s">
        <v>134</v>
      </c>
      <c r="F72" s="22" t="s">
        <v>22</v>
      </c>
      <c r="G72" s="41">
        <v>103</v>
      </c>
      <c r="H72" s="40">
        <v>48</v>
      </c>
      <c r="I72" s="24">
        <f t="shared" si="2"/>
        <v>0.46601941747572817</v>
      </c>
      <c r="J72" s="40">
        <v>142</v>
      </c>
      <c r="K72" s="40">
        <v>432</v>
      </c>
      <c r="L72" s="24">
        <f t="shared" si="3"/>
        <v>3.0422535211267605</v>
      </c>
    </row>
    <row r="73" spans="1:12" ht="31.5">
      <c r="A73" s="19">
        <v>86</v>
      </c>
      <c r="B73" s="29" t="s">
        <v>92</v>
      </c>
      <c r="C73" s="32" t="s">
        <v>91</v>
      </c>
      <c r="D73" s="69"/>
      <c r="E73" s="69"/>
      <c r="F73" s="22" t="s">
        <v>22</v>
      </c>
      <c r="G73" s="41">
        <v>67</v>
      </c>
      <c r="H73" s="40">
        <v>39</v>
      </c>
      <c r="I73" s="24">
        <f t="shared" si="2"/>
        <v>0.58208955223880599</v>
      </c>
      <c r="J73" s="40">
        <v>72</v>
      </c>
      <c r="K73" s="40">
        <v>26</v>
      </c>
      <c r="L73" s="24">
        <f t="shared" si="3"/>
        <v>0.3611111111111111</v>
      </c>
    </row>
    <row r="74" spans="1:12" ht="31.5">
      <c r="A74" s="19">
        <v>87</v>
      </c>
      <c r="B74" s="29" t="s">
        <v>93</v>
      </c>
      <c r="C74" s="32" t="s">
        <v>91</v>
      </c>
      <c r="D74" s="69"/>
      <c r="E74" s="69"/>
      <c r="F74" s="22" t="s">
        <v>22</v>
      </c>
      <c r="G74" s="41">
        <v>346</v>
      </c>
      <c r="H74" s="40">
        <v>213</v>
      </c>
      <c r="I74" s="24">
        <f t="shared" si="2"/>
        <v>0.61560693641618502</v>
      </c>
      <c r="J74" s="40">
        <v>267</v>
      </c>
      <c r="K74" s="40">
        <v>130</v>
      </c>
      <c r="L74" s="24">
        <f t="shared" si="3"/>
        <v>0.48689138576779029</v>
      </c>
    </row>
    <row r="75" spans="1:12" ht="31.5">
      <c r="A75" s="19">
        <v>88</v>
      </c>
      <c r="B75" s="29" t="s">
        <v>94</v>
      </c>
      <c r="C75" s="32" t="s">
        <v>91</v>
      </c>
      <c r="D75" s="69"/>
      <c r="E75" s="69"/>
      <c r="F75" s="22" t="s">
        <v>22</v>
      </c>
      <c r="G75" s="41">
        <v>196</v>
      </c>
      <c r="H75" s="40">
        <v>156</v>
      </c>
      <c r="I75" s="24">
        <f t="shared" si="2"/>
        <v>0.79591836734693877</v>
      </c>
      <c r="J75" s="40">
        <v>217</v>
      </c>
      <c r="K75" s="40">
        <v>99</v>
      </c>
      <c r="L75" s="24">
        <f t="shared" si="3"/>
        <v>0.45622119815668205</v>
      </c>
    </row>
    <row r="76" spans="1:12" ht="31.5">
      <c r="A76" s="19">
        <v>90</v>
      </c>
      <c r="B76" s="20" t="s">
        <v>95</v>
      </c>
      <c r="C76" s="32" t="s">
        <v>91</v>
      </c>
      <c r="D76" s="69"/>
      <c r="E76" s="69"/>
      <c r="F76" s="22" t="s">
        <v>22</v>
      </c>
      <c r="G76" s="41">
        <v>51</v>
      </c>
      <c r="H76" s="40">
        <v>33</v>
      </c>
      <c r="I76" s="24">
        <f t="shared" si="2"/>
        <v>0.6470588235294118</v>
      </c>
      <c r="J76" s="40">
        <v>51</v>
      </c>
      <c r="K76" s="40">
        <v>37</v>
      </c>
      <c r="L76" s="24">
        <f t="shared" si="3"/>
        <v>0.72549019607843135</v>
      </c>
    </row>
    <row r="77" spans="1:12" ht="31.5">
      <c r="A77" s="19">
        <v>91</v>
      </c>
      <c r="B77" s="20" t="s">
        <v>96</v>
      </c>
      <c r="C77" s="32" t="s">
        <v>91</v>
      </c>
      <c r="D77" s="69"/>
      <c r="E77" s="69"/>
      <c r="F77" s="22" t="s">
        <v>22</v>
      </c>
      <c r="G77" s="41">
        <v>106</v>
      </c>
      <c r="H77" s="40">
        <v>62</v>
      </c>
      <c r="I77" s="24">
        <f t="shared" si="2"/>
        <v>0.58490566037735847</v>
      </c>
      <c r="J77" s="40">
        <v>125</v>
      </c>
      <c r="K77" s="40">
        <v>36</v>
      </c>
      <c r="L77" s="24">
        <f t="shared" si="3"/>
        <v>0.28799999999999998</v>
      </c>
    </row>
    <row r="78" spans="1:12" ht="31.5">
      <c r="A78" s="19">
        <v>92</v>
      </c>
      <c r="B78" s="20" t="s">
        <v>97</v>
      </c>
      <c r="C78" s="32" t="s">
        <v>91</v>
      </c>
      <c r="D78" s="69"/>
      <c r="E78" s="69"/>
      <c r="F78" s="22" t="s">
        <v>22</v>
      </c>
      <c r="G78" s="41">
        <v>134</v>
      </c>
      <c r="H78" s="40">
        <v>62</v>
      </c>
      <c r="I78" s="24">
        <f t="shared" si="2"/>
        <v>0.46268656716417911</v>
      </c>
      <c r="J78" s="40">
        <v>129</v>
      </c>
      <c r="K78" s="40">
        <v>42</v>
      </c>
      <c r="L78" s="24">
        <f t="shared" si="3"/>
        <v>0.32558139534883723</v>
      </c>
    </row>
    <row r="79" spans="1:12" ht="32.25" thickBot="1">
      <c r="A79" s="19"/>
      <c r="B79" s="20" t="s">
        <v>98</v>
      </c>
      <c r="C79" s="32" t="s">
        <v>91</v>
      </c>
      <c r="D79" s="69"/>
      <c r="E79" s="69"/>
      <c r="F79" s="22" t="s">
        <v>22</v>
      </c>
      <c r="G79" s="41">
        <v>102</v>
      </c>
      <c r="H79" s="40">
        <v>73</v>
      </c>
      <c r="I79" s="24">
        <f t="shared" si="2"/>
        <v>0.71568627450980393</v>
      </c>
      <c r="J79" s="40">
        <v>140</v>
      </c>
      <c r="K79" s="40">
        <v>50</v>
      </c>
      <c r="L79" s="24">
        <f t="shared" si="3"/>
        <v>0.35714285714285715</v>
      </c>
    </row>
    <row r="80" spans="1:12" ht="31.5">
      <c r="A80" s="19"/>
      <c r="B80" s="42" t="s">
        <v>99</v>
      </c>
      <c r="C80" s="21" t="s">
        <v>100</v>
      </c>
      <c r="D80" s="61" t="s">
        <v>144</v>
      </c>
      <c r="E80" s="66" t="s">
        <v>134</v>
      </c>
      <c r="F80" s="21" t="s">
        <v>22</v>
      </c>
      <c r="G80" s="43">
        <v>251</v>
      </c>
      <c r="H80" s="43">
        <v>240</v>
      </c>
      <c r="I80" s="24">
        <f t="shared" si="2"/>
        <v>0.95617529880478092</v>
      </c>
      <c r="J80" s="43">
        <v>246</v>
      </c>
      <c r="K80" s="43">
        <v>202</v>
      </c>
      <c r="L80" s="24">
        <f t="shared" si="3"/>
        <v>0.82113821138211385</v>
      </c>
    </row>
    <row r="81" spans="1:12" ht="31.5">
      <c r="A81" s="19"/>
      <c r="B81" s="42" t="s">
        <v>102</v>
      </c>
      <c r="C81" s="21" t="s">
        <v>101</v>
      </c>
      <c r="D81" s="62"/>
      <c r="E81" s="62"/>
      <c r="F81" s="21" t="s">
        <v>22</v>
      </c>
      <c r="G81" s="43">
        <v>367</v>
      </c>
      <c r="H81" s="43">
        <v>338</v>
      </c>
      <c r="I81" s="24">
        <f t="shared" si="2"/>
        <v>0.92098092643051777</v>
      </c>
      <c r="J81" s="43">
        <v>223</v>
      </c>
      <c r="K81" s="43">
        <v>117</v>
      </c>
      <c r="L81" s="24">
        <f t="shared" si="3"/>
        <v>0.5246636771300448</v>
      </c>
    </row>
    <row r="82" spans="1:12" ht="31.5">
      <c r="A82" s="19"/>
      <c r="B82" s="42" t="s">
        <v>103</v>
      </c>
      <c r="C82" s="21" t="s">
        <v>100</v>
      </c>
      <c r="D82" s="62"/>
      <c r="E82" s="62"/>
      <c r="F82" s="21" t="s">
        <v>22</v>
      </c>
      <c r="G82" s="43">
        <v>121</v>
      </c>
      <c r="H82" s="43">
        <v>116</v>
      </c>
      <c r="I82" s="24">
        <f t="shared" ref="I82:I108" si="4">H82/G82</f>
        <v>0.95867768595041325</v>
      </c>
      <c r="J82" s="43">
        <v>197</v>
      </c>
      <c r="K82" s="43">
        <v>112</v>
      </c>
      <c r="L82" s="24">
        <f t="shared" ref="L82:L108" si="5">K82/J82</f>
        <v>0.56852791878172593</v>
      </c>
    </row>
    <row r="83" spans="1:12" ht="31.5">
      <c r="A83" s="19"/>
      <c r="B83" s="42" t="s">
        <v>104</v>
      </c>
      <c r="C83" s="21" t="s">
        <v>100</v>
      </c>
      <c r="D83" s="62"/>
      <c r="E83" s="62"/>
      <c r="F83" s="21" t="s">
        <v>22</v>
      </c>
      <c r="G83" s="43">
        <v>94</v>
      </c>
      <c r="H83" s="43">
        <v>94</v>
      </c>
      <c r="I83" s="24">
        <f t="shared" si="4"/>
        <v>1</v>
      </c>
      <c r="J83" s="43">
        <v>111</v>
      </c>
      <c r="K83" s="43">
        <v>93</v>
      </c>
      <c r="L83" s="24">
        <f t="shared" si="5"/>
        <v>0.83783783783783783</v>
      </c>
    </row>
    <row r="84" spans="1:12" ht="31.5">
      <c r="A84" s="19"/>
      <c r="B84" s="42" t="s">
        <v>105</v>
      </c>
      <c r="C84" s="21" t="s">
        <v>100</v>
      </c>
      <c r="D84" s="62"/>
      <c r="E84" s="62"/>
      <c r="F84" s="21" t="s">
        <v>22</v>
      </c>
      <c r="G84" s="43">
        <v>379</v>
      </c>
      <c r="H84" s="43">
        <v>351</v>
      </c>
      <c r="I84" s="24">
        <f t="shared" si="4"/>
        <v>0.92612137203166223</v>
      </c>
      <c r="J84" s="43">
        <v>420</v>
      </c>
      <c r="K84" s="43">
        <v>285</v>
      </c>
      <c r="L84" s="24">
        <f t="shared" si="5"/>
        <v>0.6785714285714286</v>
      </c>
    </row>
    <row r="85" spans="1:12" ht="31.5">
      <c r="A85" s="19"/>
      <c r="B85" s="42" t="s">
        <v>106</v>
      </c>
      <c r="C85" s="21" t="s">
        <v>100</v>
      </c>
      <c r="D85" s="62"/>
      <c r="E85" s="62"/>
      <c r="F85" s="21" t="s">
        <v>22</v>
      </c>
      <c r="G85" s="43">
        <v>128</v>
      </c>
      <c r="H85" s="43">
        <v>118</v>
      </c>
      <c r="I85" s="24">
        <f t="shared" si="4"/>
        <v>0.921875</v>
      </c>
      <c r="J85" s="43">
        <v>120</v>
      </c>
      <c r="K85" s="43">
        <v>95</v>
      </c>
      <c r="L85" s="24">
        <f t="shared" si="5"/>
        <v>0.79166666666666663</v>
      </c>
    </row>
    <row r="86" spans="1:12" ht="31.5">
      <c r="A86" s="19">
        <v>93</v>
      </c>
      <c r="B86" s="42" t="s">
        <v>107</v>
      </c>
      <c r="C86" s="21" t="s">
        <v>101</v>
      </c>
      <c r="D86" s="62"/>
      <c r="E86" s="62"/>
      <c r="F86" s="21" t="s">
        <v>22</v>
      </c>
      <c r="G86" s="43">
        <v>41</v>
      </c>
      <c r="H86" s="43">
        <v>34</v>
      </c>
      <c r="I86" s="24">
        <f t="shared" si="4"/>
        <v>0.82926829268292679</v>
      </c>
      <c r="J86" s="43">
        <v>75</v>
      </c>
      <c r="K86" s="43">
        <v>31</v>
      </c>
      <c r="L86" s="24">
        <f t="shared" si="5"/>
        <v>0.41333333333333333</v>
      </c>
    </row>
    <row r="87" spans="1:12" ht="31.5">
      <c r="B87" s="42" t="s">
        <v>108</v>
      </c>
      <c r="C87" s="21" t="s">
        <v>100</v>
      </c>
      <c r="D87" s="62"/>
      <c r="E87" s="62"/>
      <c r="F87" s="21" t="s">
        <v>22</v>
      </c>
      <c r="G87" s="43">
        <v>143</v>
      </c>
      <c r="H87" s="43">
        <v>137</v>
      </c>
      <c r="I87" s="24">
        <f t="shared" si="4"/>
        <v>0.95804195804195802</v>
      </c>
      <c r="J87" s="43">
        <v>164</v>
      </c>
      <c r="K87" s="43">
        <v>146</v>
      </c>
      <c r="L87" s="24">
        <f t="shared" si="5"/>
        <v>0.8902439024390244</v>
      </c>
    </row>
    <row r="88" spans="1:12" ht="31.5">
      <c r="B88" s="42" t="s">
        <v>109</v>
      </c>
      <c r="C88" s="21" t="s">
        <v>100</v>
      </c>
      <c r="D88" s="62"/>
      <c r="E88" s="62"/>
      <c r="F88" s="21" t="s">
        <v>22</v>
      </c>
      <c r="G88" s="43">
        <v>100</v>
      </c>
      <c r="H88" s="43">
        <v>96</v>
      </c>
      <c r="I88" s="24">
        <f t="shared" si="4"/>
        <v>0.96</v>
      </c>
      <c r="J88" s="43">
        <v>209</v>
      </c>
      <c r="K88" s="43">
        <v>127</v>
      </c>
      <c r="L88" s="24">
        <f t="shared" si="5"/>
        <v>0.60765550239234445</v>
      </c>
    </row>
    <row r="89" spans="1:12" ht="31.5">
      <c r="B89" s="42" t="s">
        <v>110</v>
      </c>
      <c r="C89" s="21" t="s">
        <v>101</v>
      </c>
      <c r="D89" s="62"/>
      <c r="E89" s="62"/>
      <c r="F89" s="21" t="s">
        <v>22</v>
      </c>
      <c r="G89" s="43">
        <v>207</v>
      </c>
      <c r="H89" s="43">
        <v>167</v>
      </c>
      <c r="I89" s="24">
        <f t="shared" si="4"/>
        <v>0.80676328502415462</v>
      </c>
      <c r="J89" s="43">
        <v>190</v>
      </c>
      <c r="K89" s="43">
        <v>155</v>
      </c>
      <c r="L89" s="24">
        <f t="shared" si="5"/>
        <v>0.81578947368421051</v>
      </c>
    </row>
    <row r="90" spans="1:12" ht="31.5">
      <c r="B90" s="42" t="s">
        <v>111</v>
      </c>
      <c r="C90" s="21" t="s">
        <v>100</v>
      </c>
      <c r="D90" s="62"/>
      <c r="E90" s="62"/>
      <c r="F90" s="21" t="s">
        <v>22</v>
      </c>
      <c r="G90" s="43">
        <v>123</v>
      </c>
      <c r="H90" s="43">
        <v>119</v>
      </c>
      <c r="I90" s="24">
        <f t="shared" si="4"/>
        <v>0.96747967479674801</v>
      </c>
      <c r="J90" s="43">
        <v>163</v>
      </c>
      <c r="K90" s="43">
        <v>112</v>
      </c>
      <c r="L90" s="24">
        <f t="shared" si="5"/>
        <v>0.68711656441717794</v>
      </c>
    </row>
    <row r="91" spans="1:12" ht="31.5">
      <c r="B91" s="42" t="s">
        <v>112</v>
      </c>
      <c r="C91" s="21" t="s">
        <v>101</v>
      </c>
      <c r="D91" s="62"/>
      <c r="E91" s="62"/>
      <c r="F91" s="21" t="s">
        <v>22</v>
      </c>
      <c r="G91" s="43">
        <v>81</v>
      </c>
      <c r="H91" s="43">
        <v>62</v>
      </c>
      <c r="I91" s="24">
        <f t="shared" si="4"/>
        <v>0.76543209876543206</v>
      </c>
      <c r="J91" s="43">
        <v>72</v>
      </c>
      <c r="K91" s="43">
        <v>41</v>
      </c>
      <c r="L91" s="24">
        <f t="shared" si="5"/>
        <v>0.56944444444444442</v>
      </c>
    </row>
    <row r="92" spans="1:12" ht="31.5">
      <c r="B92" s="42" t="s">
        <v>113</v>
      </c>
      <c r="C92" s="21" t="s">
        <v>101</v>
      </c>
      <c r="D92" s="62"/>
      <c r="E92" s="62"/>
      <c r="F92" s="21" t="s">
        <v>22</v>
      </c>
      <c r="G92" s="43">
        <v>106</v>
      </c>
      <c r="H92" s="43">
        <v>83</v>
      </c>
      <c r="I92" s="24">
        <f t="shared" si="4"/>
        <v>0.78301886792452835</v>
      </c>
      <c r="J92" s="43">
        <v>67</v>
      </c>
      <c r="K92" s="43">
        <v>58</v>
      </c>
      <c r="L92" s="24">
        <f t="shared" si="5"/>
        <v>0.86567164179104472</v>
      </c>
    </row>
    <row r="93" spans="1:12" ht="31.5">
      <c r="B93" s="44" t="s">
        <v>114</v>
      </c>
      <c r="C93" s="21" t="s">
        <v>101</v>
      </c>
      <c r="D93" s="62"/>
      <c r="E93" s="62"/>
      <c r="F93" s="21" t="s">
        <v>22</v>
      </c>
      <c r="G93" s="43">
        <v>314</v>
      </c>
      <c r="H93" s="43">
        <v>270</v>
      </c>
      <c r="I93" s="24">
        <f t="shared" si="4"/>
        <v>0.85987261146496818</v>
      </c>
      <c r="J93" s="43">
        <v>351</v>
      </c>
      <c r="K93" s="43">
        <v>182</v>
      </c>
      <c r="L93" s="24">
        <f t="shared" si="5"/>
        <v>0.51851851851851849</v>
      </c>
    </row>
    <row r="94" spans="1:12" ht="31.5">
      <c r="B94" s="44" t="s">
        <v>115</v>
      </c>
      <c r="C94" s="21" t="s">
        <v>101</v>
      </c>
      <c r="D94" s="62"/>
      <c r="E94" s="62"/>
      <c r="F94" s="21" t="s">
        <v>22</v>
      </c>
      <c r="G94" s="43">
        <v>92</v>
      </c>
      <c r="H94" s="43">
        <v>92</v>
      </c>
      <c r="I94" s="24">
        <f t="shared" si="4"/>
        <v>1</v>
      </c>
      <c r="J94" s="43">
        <v>108</v>
      </c>
      <c r="K94" s="43">
        <v>41</v>
      </c>
      <c r="L94" s="24">
        <f t="shared" si="5"/>
        <v>0.37962962962962965</v>
      </c>
    </row>
    <row r="95" spans="1:12" ht="31.5">
      <c r="B95" s="42" t="s">
        <v>116</v>
      </c>
      <c r="C95" s="21" t="s">
        <v>101</v>
      </c>
      <c r="D95" s="62"/>
      <c r="E95" s="62"/>
      <c r="F95" s="21" t="s">
        <v>22</v>
      </c>
      <c r="G95" s="43">
        <v>148</v>
      </c>
      <c r="H95" s="43">
        <v>142</v>
      </c>
      <c r="I95" s="24">
        <f t="shared" si="4"/>
        <v>0.95945945945945943</v>
      </c>
      <c r="J95" s="43">
        <v>93</v>
      </c>
      <c r="K95" s="43">
        <v>77</v>
      </c>
      <c r="L95" s="24">
        <f t="shared" si="5"/>
        <v>0.82795698924731187</v>
      </c>
    </row>
    <row r="96" spans="1:12" ht="31.5">
      <c r="B96" s="43" t="s">
        <v>117</v>
      </c>
      <c r="C96" s="21" t="s">
        <v>101</v>
      </c>
      <c r="D96" s="62"/>
      <c r="E96" s="62"/>
      <c r="F96" s="21" t="s">
        <v>22</v>
      </c>
      <c r="G96" s="43">
        <v>297</v>
      </c>
      <c r="H96" s="43">
        <v>279</v>
      </c>
      <c r="I96" s="24">
        <f t="shared" si="4"/>
        <v>0.93939393939393945</v>
      </c>
      <c r="J96" s="43">
        <v>233</v>
      </c>
      <c r="K96" s="43">
        <v>171</v>
      </c>
      <c r="L96" s="24">
        <f t="shared" si="5"/>
        <v>0.73390557939914158</v>
      </c>
    </row>
    <row r="97" spans="2:12" ht="31.5">
      <c r="B97" s="43" t="s">
        <v>118</v>
      </c>
      <c r="C97" s="21" t="s">
        <v>101</v>
      </c>
      <c r="D97" s="62"/>
      <c r="E97" s="62"/>
      <c r="F97" s="21" t="s">
        <v>22</v>
      </c>
      <c r="G97" s="43">
        <v>114</v>
      </c>
      <c r="H97" s="43">
        <v>100</v>
      </c>
      <c r="I97" s="24">
        <f t="shared" si="4"/>
        <v>0.8771929824561403</v>
      </c>
      <c r="J97" s="43">
        <v>88</v>
      </c>
      <c r="K97" s="43">
        <v>67</v>
      </c>
      <c r="L97" s="24">
        <f t="shared" si="5"/>
        <v>0.76136363636363635</v>
      </c>
    </row>
    <row r="98" spans="2:12" ht="31.5">
      <c r="B98" s="43" t="s">
        <v>119</v>
      </c>
      <c r="C98" s="21" t="s">
        <v>101</v>
      </c>
      <c r="D98" s="62"/>
      <c r="E98" s="62"/>
      <c r="F98" s="21" t="s">
        <v>22</v>
      </c>
      <c r="G98" s="43">
        <v>36</v>
      </c>
      <c r="H98" s="43">
        <v>23</v>
      </c>
      <c r="I98" s="24">
        <f t="shared" si="4"/>
        <v>0.63888888888888884</v>
      </c>
      <c r="J98" s="43">
        <v>38</v>
      </c>
      <c r="K98" s="43">
        <v>24</v>
      </c>
      <c r="L98" s="24">
        <f t="shared" si="5"/>
        <v>0.63157894736842102</v>
      </c>
    </row>
    <row r="99" spans="2:12" ht="31.5">
      <c r="B99" s="43" t="s">
        <v>120</v>
      </c>
      <c r="C99" s="21" t="s">
        <v>101</v>
      </c>
      <c r="D99" s="62"/>
      <c r="E99" s="62"/>
      <c r="F99" s="21" t="s">
        <v>22</v>
      </c>
      <c r="G99" s="43">
        <v>82</v>
      </c>
      <c r="H99" s="43">
        <v>71</v>
      </c>
      <c r="I99" s="24">
        <f t="shared" si="4"/>
        <v>0.86585365853658536</v>
      </c>
      <c r="J99" s="43">
        <v>40</v>
      </c>
      <c r="K99" s="43">
        <v>32</v>
      </c>
      <c r="L99" s="24">
        <f t="shared" si="5"/>
        <v>0.8</v>
      </c>
    </row>
    <row r="100" spans="2:12" ht="31.5">
      <c r="B100" s="43" t="s">
        <v>121</v>
      </c>
      <c r="C100" s="21" t="s">
        <v>101</v>
      </c>
      <c r="D100" s="62"/>
      <c r="E100" s="62"/>
      <c r="F100" s="21" t="s">
        <v>22</v>
      </c>
      <c r="G100" s="43">
        <v>45</v>
      </c>
      <c r="H100" s="43">
        <v>29</v>
      </c>
      <c r="I100" s="24">
        <f t="shared" si="4"/>
        <v>0.64444444444444449</v>
      </c>
      <c r="J100" s="43">
        <v>47</v>
      </c>
      <c r="K100" s="43">
        <v>18</v>
      </c>
      <c r="L100" s="24">
        <f t="shared" si="5"/>
        <v>0.38297872340425532</v>
      </c>
    </row>
    <row r="101" spans="2:12" ht="31.5">
      <c r="B101" s="43" t="s">
        <v>122</v>
      </c>
      <c r="C101" s="21" t="s">
        <v>101</v>
      </c>
      <c r="D101" s="62"/>
      <c r="E101" s="62"/>
      <c r="F101" s="21" t="s">
        <v>22</v>
      </c>
      <c r="G101" s="43">
        <v>16</v>
      </c>
      <c r="H101" s="43">
        <v>14</v>
      </c>
      <c r="I101" s="24">
        <f t="shared" si="4"/>
        <v>0.875</v>
      </c>
      <c r="J101" s="43">
        <v>20</v>
      </c>
      <c r="K101" s="43">
        <v>8</v>
      </c>
      <c r="L101" s="24">
        <f t="shared" si="5"/>
        <v>0.4</v>
      </c>
    </row>
    <row r="102" spans="2:12" ht="31.5">
      <c r="B102" s="43" t="s">
        <v>123</v>
      </c>
      <c r="C102" s="21" t="s">
        <v>101</v>
      </c>
      <c r="D102" s="62"/>
      <c r="E102" s="62"/>
      <c r="F102" s="21" t="s">
        <v>22</v>
      </c>
      <c r="G102" s="43">
        <v>52</v>
      </c>
      <c r="H102" s="43">
        <v>45</v>
      </c>
      <c r="I102" s="24">
        <f t="shared" si="4"/>
        <v>0.86538461538461542</v>
      </c>
      <c r="J102" s="43">
        <v>33</v>
      </c>
      <c r="K102" s="43">
        <v>26</v>
      </c>
      <c r="L102" s="24">
        <f t="shared" si="5"/>
        <v>0.78787878787878785</v>
      </c>
    </row>
    <row r="103" spans="2:12" ht="31.5">
      <c r="B103" s="43" t="s">
        <v>124</v>
      </c>
      <c r="C103" s="21" t="s">
        <v>101</v>
      </c>
      <c r="D103" s="62"/>
      <c r="E103" s="62"/>
      <c r="F103" s="21" t="s">
        <v>22</v>
      </c>
      <c r="G103" s="43">
        <v>44</v>
      </c>
      <c r="H103" s="43">
        <v>41</v>
      </c>
      <c r="I103" s="24">
        <f t="shared" si="4"/>
        <v>0.93181818181818177</v>
      </c>
      <c r="J103" s="43">
        <v>51</v>
      </c>
      <c r="K103" s="43">
        <v>45</v>
      </c>
      <c r="L103" s="24">
        <f t="shared" si="5"/>
        <v>0.88235294117647056</v>
      </c>
    </row>
    <row r="104" spans="2:12" ht="31.5">
      <c r="B104" s="43" t="s">
        <v>125</v>
      </c>
      <c r="C104" s="21" t="s">
        <v>101</v>
      </c>
      <c r="D104" s="62"/>
      <c r="E104" s="62"/>
      <c r="F104" s="21" t="s">
        <v>22</v>
      </c>
      <c r="G104" s="43">
        <v>51</v>
      </c>
      <c r="H104" s="43">
        <v>46</v>
      </c>
      <c r="I104" s="24">
        <f t="shared" si="4"/>
        <v>0.90196078431372551</v>
      </c>
      <c r="J104" s="43">
        <v>29</v>
      </c>
      <c r="K104" s="43">
        <v>16</v>
      </c>
      <c r="L104" s="24">
        <f t="shared" si="5"/>
        <v>0.55172413793103448</v>
      </c>
    </row>
    <row r="105" spans="2:12" ht="32.25" thickBot="1">
      <c r="B105" s="43" t="s">
        <v>126</v>
      </c>
      <c r="C105" s="21" t="s">
        <v>101</v>
      </c>
      <c r="D105" s="65"/>
      <c r="E105" s="65"/>
      <c r="F105" s="21" t="s">
        <v>22</v>
      </c>
      <c r="G105" s="43">
        <v>84</v>
      </c>
      <c r="H105" s="43">
        <v>78</v>
      </c>
      <c r="I105" s="24">
        <f t="shared" si="4"/>
        <v>0.9285714285714286</v>
      </c>
      <c r="J105" s="43">
        <v>100</v>
      </c>
      <c r="K105" s="43">
        <v>70</v>
      </c>
      <c r="L105" s="24">
        <f t="shared" si="5"/>
        <v>0.7</v>
      </c>
    </row>
    <row r="106" spans="2:12" ht="31.5">
      <c r="B106" s="43" t="s">
        <v>127</v>
      </c>
      <c r="C106" s="21" t="s">
        <v>101</v>
      </c>
      <c r="D106" s="61" t="s">
        <v>145</v>
      </c>
      <c r="E106" s="58" t="s">
        <v>146</v>
      </c>
      <c r="F106" s="21" t="s">
        <v>38</v>
      </c>
      <c r="G106" s="43">
        <v>61</v>
      </c>
      <c r="H106" s="43">
        <v>56</v>
      </c>
      <c r="I106" s="24">
        <f t="shared" si="4"/>
        <v>0.91803278688524592</v>
      </c>
      <c r="J106" s="43">
        <v>66</v>
      </c>
      <c r="K106" s="43">
        <v>45</v>
      </c>
      <c r="L106" s="24">
        <f t="shared" si="5"/>
        <v>0.68181818181818177</v>
      </c>
    </row>
    <row r="107" spans="2:12" ht="31.5">
      <c r="B107" s="43" t="s">
        <v>128</v>
      </c>
      <c r="C107" s="21" t="s">
        <v>101</v>
      </c>
      <c r="D107" s="62"/>
      <c r="E107" s="59"/>
      <c r="F107" s="21" t="s">
        <v>38</v>
      </c>
      <c r="G107" s="43">
        <v>122</v>
      </c>
      <c r="H107" s="43">
        <v>96</v>
      </c>
      <c r="I107" s="24">
        <f t="shared" si="4"/>
        <v>0.78688524590163933</v>
      </c>
      <c r="J107" s="43">
        <v>85</v>
      </c>
      <c r="K107" s="43">
        <v>54</v>
      </c>
      <c r="L107" s="24">
        <f t="shared" si="5"/>
        <v>0.63529411764705879</v>
      </c>
    </row>
    <row r="108" spans="2:12" ht="32.25" thickBot="1">
      <c r="B108" s="43" t="s">
        <v>129</v>
      </c>
      <c r="C108" s="21" t="s">
        <v>101</v>
      </c>
      <c r="D108" s="62"/>
      <c r="E108" s="60"/>
      <c r="F108" s="21" t="s">
        <v>38</v>
      </c>
      <c r="G108" s="43">
        <v>111</v>
      </c>
      <c r="H108" s="43">
        <v>107</v>
      </c>
      <c r="I108" s="24">
        <f t="shared" si="4"/>
        <v>0.963963963963964</v>
      </c>
      <c r="J108" s="43">
        <v>18</v>
      </c>
      <c r="K108" s="43">
        <v>2</v>
      </c>
      <c r="L108" s="24">
        <f t="shared" si="5"/>
        <v>0.1111111111111111</v>
      </c>
    </row>
    <row r="109" spans="2:12">
      <c r="D109" s="63"/>
    </row>
    <row r="110" spans="2:12">
      <c r="D110" s="63"/>
    </row>
    <row r="111" spans="2:12">
      <c r="D111" s="63"/>
    </row>
    <row r="112" spans="2:12" ht="15.75" thickBot="1">
      <c r="D112" s="64"/>
    </row>
  </sheetData>
  <mergeCells count="33">
    <mergeCell ref="G3:H3"/>
    <mergeCell ref="J3:K3"/>
    <mergeCell ref="C1:G1"/>
    <mergeCell ref="A2:A5"/>
    <mergeCell ref="B2:B5"/>
    <mergeCell ref="C2:C5"/>
    <mergeCell ref="G2:K2"/>
    <mergeCell ref="E10:E24"/>
    <mergeCell ref="E27:E31"/>
    <mergeCell ref="E33:E34"/>
    <mergeCell ref="D35:D42"/>
    <mergeCell ref="E35:E42"/>
    <mergeCell ref="D8:D24"/>
    <mergeCell ref="D25:D26"/>
    <mergeCell ref="D28:D31"/>
    <mergeCell ref="D32:D34"/>
    <mergeCell ref="D43:D47"/>
    <mergeCell ref="E43:E47"/>
    <mergeCell ref="D64:D69"/>
    <mergeCell ref="E64:E69"/>
    <mergeCell ref="D48:D52"/>
    <mergeCell ref="E48:E52"/>
    <mergeCell ref="D53:D61"/>
    <mergeCell ref="E53:E61"/>
    <mergeCell ref="E62:E63"/>
    <mergeCell ref="E106:E108"/>
    <mergeCell ref="D106:D112"/>
    <mergeCell ref="D80:D105"/>
    <mergeCell ref="E80:E105"/>
    <mergeCell ref="D70:D71"/>
    <mergeCell ref="E70:E71"/>
    <mergeCell ref="D72:D79"/>
    <mergeCell ref="E72:E79"/>
  </mergeCells>
  <pageMargins left="0.23622047244094491" right="0.23622047244094491" top="0.74803149606299213" bottom="0.74803149606299213" header="0.31496062992125984" footer="0.31496062992125984"/>
  <pageSetup paperSize="8" scale="73" fitToWidth="2" orientation="landscape" horizontalDpi="2147483648" verticalDpi="214748364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Абальян Жанна Юрьевна</dc:creator>
  <cp:lastModifiedBy>Абальян Жанна Юрьевна</cp:lastModifiedBy>
  <cp:revision>5</cp:revision>
  <dcterms:created xsi:type="dcterms:W3CDTF">2015-06-05T18:19:34Z</dcterms:created>
  <dcterms:modified xsi:type="dcterms:W3CDTF">2025-01-27T05:41:18Z</dcterms:modified>
</cp:coreProperties>
</file>